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delrosario\Desktop\TRANSPARENCIA\2024\FEBRERO\"/>
    </mc:Choice>
  </mc:AlternateContent>
  <xr:revisionPtr revIDLastSave="0" documentId="13_ncr:1_{8E58076A-4B5E-492A-9BBC-C73D73CE69E9}" xr6:coauthVersionLast="47" xr6:coauthVersionMax="47" xr10:uidLastSave="{00000000-0000-0000-0000-000000000000}"/>
  <bookViews>
    <workbookView xWindow="-110" yWindow="-110" windowWidth="19420" windowHeight="10420" xr2:uid="{F8B8F6B6-F860-4C4D-91AD-42942026CAC6}"/>
  </bookViews>
  <sheets>
    <sheet name="Ingresos y Egresos Febrero 2024" sheetId="1" r:id="rId1"/>
  </sheets>
  <definedNames>
    <definedName name="_xlnm.Print_Titles" localSheetId="0">'Ingresos y Egresos Febrero 2024'!$1:$6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9" i="1" l="1"/>
  <c r="E239" i="1"/>
  <c r="G14" i="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A13" i="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G12" i="1"/>
  <c r="G13" i="1" s="1"/>
  <c r="A12" i="1"/>
</calcChain>
</file>

<file path=xl/sharedStrings.xml><?xml version="1.0" encoding="utf-8"?>
<sst xmlns="http://schemas.openxmlformats.org/spreadsheetml/2006/main" count="475" uniqueCount="354">
  <si>
    <t>LIBRO BANCO</t>
  </si>
  <si>
    <t>DE 01/02/2024 AL  29/02/2024</t>
  </si>
  <si>
    <t>VALORES EN RD$</t>
  </si>
  <si>
    <t>Cuenta Bancaria SIE No: 2400077694</t>
  </si>
  <si>
    <t>no.</t>
  </si>
  <si>
    <t>Fecha:</t>
  </si>
  <si>
    <t>No. Cheque o Transaccion</t>
  </si>
  <si>
    <t>Descripción:</t>
  </si>
  <si>
    <t>Debito:</t>
  </si>
  <si>
    <t>credito:</t>
  </si>
  <si>
    <t>Balance:</t>
  </si>
  <si>
    <t/>
  </si>
  <si>
    <t>Saldo de apertura</t>
  </si>
  <si>
    <t>E/D REGISTRANDO TRANSFERENCIA DE VIATICOS DE VARIOS COLABORADORES SIE DESDE EL  DAF NO. 000666 HASTA EL DAF NO. 000675</t>
  </si>
  <si>
    <t>TRI-2024-0056</t>
  </si>
  <si>
    <t>Pago Orden SIE-2023-00278: Adquisición de agua purificada en botellas y botellones para ser utilizados en la SIE, PROTECOM y Puntos Expresos, para el tercer y cuarto trimestre del año 2023.</t>
  </si>
  <si>
    <t>TRI-2024-0046</t>
  </si>
  <si>
    <t>Pago Orden SIE-2023-00410: Contratación de servicio para montaje certificación técnicos electricistas.</t>
  </si>
  <si>
    <t>TRI-2024-0081</t>
  </si>
  <si>
    <t>Pago por servicio de almuerzo vía plataforma Fripick del 01 al 31 de diciembre del 2023.</t>
  </si>
  <si>
    <t>TRI-2024-0071</t>
  </si>
  <si>
    <t>Pago alquiler de la oficina PROTECOM Las Américas, correspondiente al mes de Enero 2024.</t>
  </si>
  <si>
    <t>TRI-2024-0050</t>
  </si>
  <si>
    <t>Pago Orden SIE-2023-00358: Adquisición de Uniformes para colaboradores SIE y Protecom.</t>
  </si>
  <si>
    <t>TRI-2024-0012</t>
  </si>
  <si>
    <t>Pago por curso Fundamentos de ITIL 4, dirigido a 10 colaboradores del área de tecnología, modalidad virtual, del 05 al 18 de diciembre del 2023.</t>
  </si>
  <si>
    <t>TRI-2024-0043</t>
  </si>
  <si>
    <t>Pago Orden SIE-2023-00385: Adquisición de Material Gastable y de Oficina para uso en la SIE, Protecom, Puntos Expresos y Centros Técnicos 4To Trimestre 2023.</t>
  </si>
  <si>
    <t>TRI-2024-0057</t>
  </si>
  <si>
    <t>Pago renovación de suscripción de periódicos, cuatro ejemplares diarios anual del periódico Hoy, correspondiente al periodo del 22/02/2024 hasta el 21/02/2025.</t>
  </si>
  <si>
    <t>TRI-2024-0074</t>
  </si>
  <si>
    <t>Pago consumo de agua potable en oficina PROTECOM Valverde Mao, correspondiente al mes de diciembre del 2023.</t>
  </si>
  <si>
    <t>TRE-2024-0008</t>
  </si>
  <si>
    <t>Ultimo pago (3/3) del máster de alta especialización en derecho de los sectores económicos regulatorio, colaboradora Daniela Ramírez Cruz, del 22 de septiembre del 2023 al 09 de junio del 2024 en modalidad virtual. Factura: EPJ0053B/2024</t>
  </si>
  <si>
    <t>COMPENSACION POR USO DE MOTOR PARA MENSAJEROS CORRESPONDIENTE AL MES DE NOVIEMBRE Y DICIEMBRE 2023</t>
  </si>
  <si>
    <t>REGISTRO  POR ASIGNACION COMBUSTIBLE  CORRESPONDIENTE AL MES DE NOVIEMBRE Y DICIEMBRE 2023</t>
  </si>
  <si>
    <t>70907</t>
  </si>
  <si>
    <t>PAGO PASANTÍA OCUPACIONAL, DEL 01 AL 31 DE ENERO DEL 2024, JACK WESLY CAMACHO, CEDULA 402-4560470-3.</t>
  </si>
  <si>
    <t>TRI-2024-0095</t>
  </si>
  <si>
    <t>Tercer pago del 30% de la Orden SIE-2023-00416: Contratación de Servicio para la realización del Foro Empresarial Iberoamericano de Energía, Encuentro Reguladores ARIAE y UE – USA – Multilaterales, Asamblea ARIAE 2023. Hotel Embajador del 06 al 08 de Febrero 2024.</t>
  </si>
  <si>
    <t>TRI-2024-0082</t>
  </si>
  <si>
    <t>Pago del 20% y 40% de la Orden SIE-2023-00338: Contratación de empresa para el servicio de consultoría para estudio de clima organizacional de la Superintendencia de Electricidad (SIE). (60%)</t>
  </si>
  <si>
    <t>TRI-2024-0051</t>
  </si>
  <si>
    <t>Pago por Servicio de Asesoría en Materia Educativa.  Correspondiente a los meses de noviembre a diciembre del 2023.</t>
  </si>
  <si>
    <t>70908</t>
  </si>
  <si>
    <t>PAGO GASTOS FÚNEBRES POR MUERTE DE FAMILIAR DIRECTO, SEGÚN POLÍTICA DE RECURSOS HUMANOS. COLABORADORA LISMARDYS CALDERON ALCANTARA DE PEGUERO, CEDULA 001-0108928-2.</t>
  </si>
  <si>
    <t>70909</t>
  </si>
  <si>
    <t>PAGO PASANTÍA OCUPACIONAL DEL 01 AL 31 DE ENERO DEL 2024, PASANTE YAMERKY GUEVARA DE LA ROSA, CEDULA 402-0928908-7, PADRE ROMEIKY GUEVARA GÓMEZ, CEDULA 018-0060679-8.</t>
  </si>
  <si>
    <t>70910</t>
  </si>
  <si>
    <t>PAGO PASANTÍA OCUPACIONAL DEL 01 AL 31 DE ENERO DEL 2024, PASANTE JOSE LEONARDO MENDEZ AMPARO, CEDULA 402-1843862-6, MADRE LAURA CELESTE AMPARO, CEDULA 001-0344785-0.</t>
  </si>
  <si>
    <t>70911</t>
  </si>
  <si>
    <t>PAGO PASANTÍA OCUPACIONAL DEL 01 AL 31 DE ENERO DEL 2024, PASANTE GLEIMI MERCEDES PINEDA, CEDULA 402-1417781-4, MADRE GLENYS EVARITA PINEDA, CEDULA 001-1752490-0.</t>
  </si>
  <si>
    <t>70912</t>
  </si>
  <si>
    <t>REPOSICIÓN CHEQUE NO. 070893 POR CONCEPTO DE PAGO POR SUPLENCIA EXTERNA, DEL 05 AL 25 DE DICIEMBRE DEL 2023, YANIRES FAMILIA, CEDULA 012-0060497-1.</t>
  </si>
  <si>
    <t>70913</t>
  </si>
  <si>
    <t>REPOSICIÓN CHEQUE NO. 070903 POR CONCEPTO DE PAGO POR REPOSICIÓN DE CAJA CHICA PROTECOM SAN JUAN, DESEMBOLSOS DEL NO. 3556 HASTA NO. 3565.</t>
  </si>
  <si>
    <t>70914</t>
  </si>
  <si>
    <t>REPOSICIÓN CHEQUE NO. 070894 POR CONCEPTO DE PAGO POR SERVICIO DE ASEO, OFICINA PROTECOM NAGUA, CORRESPONDIENTE A LOS MESES DE NOVIEMBRE Y DICIEMBRE DEL 2023.</t>
  </si>
  <si>
    <t>TRI-2024-0108</t>
  </si>
  <si>
    <t>Pago de novedades adicionales en la nómina de empleados del mes de enero del 2024.</t>
  </si>
  <si>
    <t>70915</t>
  </si>
  <si>
    <t>PAGO REPOSICIÓN DE CAJA CHICA PROTECOM AZUA, DESEMBOLSOS DEL NO. 2773 HASTA NO. 2784 Y DEL NO. 2785 HASTA NO. 2788.</t>
  </si>
  <si>
    <t>70916</t>
  </si>
  <si>
    <t>Pago prestaciones laborales, colaboradora Karolina Soriano Espinosa, Ced. 402-0073948-6.</t>
  </si>
  <si>
    <t>70917</t>
  </si>
  <si>
    <t>Pago prestaciones laborales, colaboradora Carmen Montero Montero, Ced. 001-0427954-2.</t>
  </si>
  <si>
    <t>70918</t>
  </si>
  <si>
    <t>Pago prestaciones laborales, colaboradora Ana Rosa Dotel Matos, Cedula 079-0009404-1.</t>
  </si>
  <si>
    <t>70919</t>
  </si>
  <si>
    <t>Pago compensación salarial por servicio brindado a la SIE, Ricardo Vasquez Reyes, Ced. 027-0040127-2.</t>
  </si>
  <si>
    <t>70923</t>
  </si>
  <si>
    <t>Pago compensación salarial por servicio brindado a la SIE, Martin Encarnación Vicente, Ced. 001-1169166-3.</t>
  </si>
  <si>
    <t>70920</t>
  </si>
  <si>
    <t>Pago préstamo No. 002975, a nombre de Martin Encarnación Vicente, Ced. 001-1169166-3.</t>
  </si>
  <si>
    <t>70921</t>
  </si>
  <si>
    <t>Pago prestaciones laborales, colaboradora Malcolm Emilio Ramírez Aristy, Cedula 402-1409457-1.</t>
  </si>
  <si>
    <t>70922</t>
  </si>
  <si>
    <t>PAGO REPOSICIÓN DE CAJA CHICA SIE PRINCIPAL, DESEMBOLSOS DEL NO. 2826 HASTA NO. 2872.</t>
  </si>
  <si>
    <t>TRI-2024-0099</t>
  </si>
  <si>
    <t>Pago Orden SIE-2023-00066: Contratación de servicios jurídicos SIE, correspondiente al mes de diciembre del 2023.</t>
  </si>
  <si>
    <t>TRI-2024-0092</t>
  </si>
  <si>
    <t>Pago alquiler almacén SIE correspondiente al mes de Enero del 2024.</t>
  </si>
  <si>
    <t>TRI-2024-0073</t>
  </si>
  <si>
    <t>Pago alquiler y mantenimiento Protecom Plaza Central correspondiente al mes de enero 2024.</t>
  </si>
  <si>
    <t>70924</t>
  </si>
  <si>
    <t>Pago consumo de agua potable en oficina PROTECOM San Juan, correspondiente al mes de enero del 2024.</t>
  </si>
  <si>
    <t>TRI-2024-0080</t>
  </si>
  <si>
    <t>Pago Orden SIE-2023-00301: Colocación de publicidad por concepto de colocación de logo en pantalla y difusión de las informaciones relativas a la institución durante los meses de agosto a diciembre del 2023. Pago correspondiente al mes de noviembre del 2023.</t>
  </si>
  <si>
    <t>TRI-2024-0101</t>
  </si>
  <si>
    <t>Pago Orden SIE-2023-00366: Contratación de Salón con montaje y Alimentos para Taller de Planificación Estratégica 2024-2028.</t>
  </si>
  <si>
    <t>TRI-2024-0077</t>
  </si>
  <si>
    <t>Pago Orden SIE-2023-00087: Renovación de servicio técnico especializado para plataforma de asistente virtual (Chatbot). Periodo de facturación del 01 de junio al 31 de diciembre del 2023 (7 meses).</t>
  </si>
  <si>
    <t>TRI-2024-0100</t>
  </si>
  <si>
    <t>Pago Orden SIE-2023-00062: Contratación de servicios jurídicos para la superintendencia de electricidad, correspondiente al mes de diciembre del 2023.</t>
  </si>
  <si>
    <t>TRI-2024-0087</t>
  </si>
  <si>
    <t>Pago Orden SIE-2023-00417: Publicación en periódico de comunicado de interés.</t>
  </si>
  <si>
    <t>TRI-2024-0086</t>
  </si>
  <si>
    <t>Pago Orden SIE-2023-00420: Publicación en periódico de comunicado de interés.</t>
  </si>
  <si>
    <t>TRI-2024-0083</t>
  </si>
  <si>
    <t>Pago Orden SIE-2023-00409: Publicación en periódico de comunicado de interés.</t>
  </si>
  <si>
    <t>TRI-2024-0096</t>
  </si>
  <si>
    <t>Pago Orden SIE-2023-00390: Servicio de publicidad por concepto de 4 menciones mas dos sobre impresiones en el Juego de Leyendas 2023.</t>
  </si>
  <si>
    <t>TRI-2024-0104</t>
  </si>
  <si>
    <t>Pago Orden SIE-2023-00321: Adquisición de accesorios de cocina para uso de la SIE y Protecom.</t>
  </si>
  <si>
    <t>TRI-2024-0094</t>
  </si>
  <si>
    <t>Pago servicio de aseo, SIE Principal (Factura No. B1500048184) y Parqueo (Factura No. B1500048183), correspondiente al mes de enero del 2024.</t>
  </si>
  <si>
    <t>TRE-2024-0010</t>
  </si>
  <si>
    <t>Pago por Taller Caribbean Energy Conference para la colaboradora Angela Cuevas Encarnación, aprobado en instrucción administrativa SIE-I-CSIE-C-2023-0168.</t>
  </si>
  <si>
    <t>E/D REGISTRANDO TRANSFERENCIA DE VIATICOS DE VARIOS COLABORADORES SIE DESDE EL  DAF NO. 000676 HASTA EL DAF NO. 000692</t>
  </si>
  <si>
    <t>REGISTRANDO GASTOS DE COMBUSTIBLE DE FEBRERO 20243 DE LA TARTJETA VISA FLOTILLA.</t>
  </si>
  <si>
    <t>E/D REGISTRANDO TRANSFERENCIA DE VIATICOS DE VARIOS COLABORADORES SIE DESDE EL  DAF NO. 000693HASTA EL DAF NO. 000700</t>
  </si>
  <si>
    <t>70925</t>
  </si>
  <si>
    <t>Pago de viatico para cubrir gastos aéreos para la participación de la Sra. Angela Cuevas en Caribean Energy Conference, efectuado en Panamá, del 28 de enero al 01 de febrero del 2024.</t>
  </si>
  <si>
    <t>70926</t>
  </si>
  <si>
    <t>Pago de viatico para cubrir gastos aéreos para la participación del Sr. Pedro Polanco en Caribean Energy Conference, efectuado en Panamá, del 28 de enero al 01 de febrero del 2024.</t>
  </si>
  <si>
    <t>70927</t>
  </si>
  <si>
    <t>Pago de ayuda social para las actividades con motivo de encuentro navideño en beneficio de las personas de escasos recursos de la comunidad de Villa Liberación, aprobado en instrucción administrativa SIE-I-CSIE-C-2023-0160.</t>
  </si>
  <si>
    <t>TRI-2024-0116</t>
  </si>
  <si>
    <t>Pago alquiler Protecom San Francisco correspondiente al mes de enero del 2024.</t>
  </si>
  <si>
    <t>TRI-2024-0123</t>
  </si>
  <si>
    <t>Pago de líneas Internet BB y ADSL correspondiente al mes de enero del 2024.</t>
  </si>
  <si>
    <t>TRI-2024-0121</t>
  </si>
  <si>
    <t>Pago Póliza No. 2-2-102-0028627 Del Seguro De Vida Reservas Correspondiente Al Mes De Febrero del 2024.</t>
  </si>
  <si>
    <t>TRI-2024-0122</t>
  </si>
  <si>
    <t>Pago Póliza No. 2-2-142-0007272 Por Enfermedades Graves Correspondiente Al Mes De Febrero del 2024.</t>
  </si>
  <si>
    <t>TRI-2024-0144</t>
  </si>
  <si>
    <t>Pago póliza No. 30-95-196618 y No. 30-95-196617 (Salud Local), correspondiente al periodo de febrero del 2024.</t>
  </si>
  <si>
    <t>TRI-2024-0142</t>
  </si>
  <si>
    <t>Pago de Flotas y Banda Ancha Correspondiente al Mes de Enero del 2024.</t>
  </si>
  <si>
    <t>TRI-2024-0089</t>
  </si>
  <si>
    <t>Primer Pago (20%) Orden SIE-2023-00365: Contratación de servicios de soporte al sistema de recursos empresariales Dynamics AX 2012.</t>
  </si>
  <si>
    <t>E/D REGISTRANDO TRANSFERENCIA DE VIATICOS DE VARIOS COLABORADORES SIE DESDE EL  DAF NO. 000701 HASTA EL DAF NO. 000710</t>
  </si>
  <si>
    <t>REGISTRO BONO VACACIONAL CORRESPONDIENTE A FEBRERO 2024</t>
  </si>
  <si>
    <t>TRI-2024-0111</t>
  </si>
  <si>
    <t>Pago por servicios de salud prestados al colaborador Jose Ramon Oviedo, cedula 012-0003073-0, aprobado en instrucción SIE-I-CSIE-C-2024-0005.</t>
  </si>
  <si>
    <t>TRI-2024-0113</t>
  </si>
  <si>
    <t>Pago por inscripción en el curso II Summit Proyectizando el Sector Gubernamental LEGO.</t>
  </si>
  <si>
    <t>TRI-2024-0112</t>
  </si>
  <si>
    <t>Pago alquiler oficina PROTECOM Boca Chica, correspondiente al mes de enero del año 2024.</t>
  </si>
  <si>
    <t>TRI-2024-0106</t>
  </si>
  <si>
    <t>Pago por entrenamiento inicial en Sistema de Gestión de Organización Saludable, SIGOS, en modalidad virtual, aprobado en instrucción administrativa SIE-I-CSIE-C-2024-0002.</t>
  </si>
  <si>
    <t>TRI-2024-0119</t>
  </si>
  <si>
    <t>Pago Orden SIE-2023-00401: colocación de publicidad RD Country Report.</t>
  </si>
  <si>
    <t>TRI-2024-0126</t>
  </si>
  <si>
    <t>Pago por consumo de energía eléctrica del 02/12/2023 al 02/01/2024, recogida de basura, consumo de agua y gas líquido de petróleo correspondiente al mes de enero del 2024.</t>
  </si>
  <si>
    <t>TRI-2024-0115</t>
  </si>
  <si>
    <t>Pago del 10% del presupuesto de publicidad de acuerdo a la ley 134-03, correspondiente al periodo de diciembre del año 2023.</t>
  </si>
  <si>
    <t>TRI-2024-0163</t>
  </si>
  <si>
    <t>Pago por participación en el Congreso Interamericano Prevención de Lavado de Activos y Delitos Financieros, a celebrarse del 07 al 08 de marzo del 2024, en el Hotel Real Internacional de Santo Domingo.</t>
  </si>
  <si>
    <t>E/D REGISTRANDO TRANSFERENCIA DE VIATICOS DE VARIOS COLABORADORES SIE DESDE EL  DAF NO. 000711 HASTA EL DAF NO. 000722</t>
  </si>
  <si>
    <t>TRI-2024-0124</t>
  </si>
  <si>
    <t>Pago Orden SIE-2024-00011: Adquisición de Porta Afiches en Tamaño 8.5 X 11 y 11 X 17.</t>
  </si>
  <si>
    <t>TRI-2024-0154</t>
  </si>
  <si>
    <t>Pago alquiler y mantenimiento oficina Protecom La Romana correspondiente al mes de Febrero del 2024.</t>
  </si>
  <si>
    <t>TRI-2024-0140</t>
  </si>
  <si>
    <t>Abono Orden SIE-2023-00080: Contratación de servicios de mantenimiento preventivo para flotilla vehicular SIE con garantía. Vehículo (ficha): C060.</t>
  </si>
  <si>
    <t>TRI-2024-0151</t>
  </si>
  <si>
    <t>Pago servicio de aseo, PROTECOM Azua, correspondiente al mes de enero del 2024.</t>
  </si>
  <si>
    <t>TRI-2024-0137</t>
  </si>
  <si>
    <t>Pago servicio de aseo, PROTECOM Barahona, correspondiente al mes de enero del 2024.</t>
  </si>
  <si>
    <t>TRI-2024-0138</t>
  </si>
  <si>
    <t>Pago servicio de aseo, PROTECOM Puerto Plata, correspondiente al mes de enero del 2024.</t>
  </si>
  <si>
    <t>TRI-2024-0016</t>
  </si>
  <si>
    <t>Pago Orden SIE-2023-00343: Adquisición de Agendas Institucionales para Colaboradores SIE.</t>
  </si>
  <si>
    <t>TRI-2024-0141</t>
  </si>
  <si>
    <t>Pago Orden SIE-2023-00364: Servicio de reparación de 3 unidades vehiculares operativos de PROTECOM, fichas C025, C036, C037.</t>
  </si>
  <si>
    <t>TRI-2024-0143</t>
  </si>
  <si>
    <t>Pago Orden SIE-2023-00429: Publicidad legales en periódicos.</t>
  </si>
  <si>
    <t>TRI-2024-0132</t>
  </si>
  <si>
    <t>Pago Orden SIE-2023-00402: Adquisición de Headset USB, Cables de red y Patch Panel para atender los requerimientos y solicitudes de la Institución.</t>
  </si>
  <si>
    <t>TRI-2024-0117</t>
  </si>
  <si>
    <t>Pago Orden SIE-2023-00384: Adquisición de Material Gastable y de Oficina para uso en la SIE, Protecom, Puntos Expresos y Centros Técnicos 4to Trimestre 2023.</t>
  </si>
  <si>
    <t>TRI-2024-0156</t>
  </si>
  <si>
    <t>Pago por honorarios profesionales legales, notarización de varios documentos legales.</t>
  </si>
  <si>
    <t>70928</t>
  </si>
  <si>
    <t>Pago pasantía ocupacional, del 05 de enero al 04 de febrero del 2024, colaborador Misael Emilio Sosa, cedula 402-1537963-3.</t>
  </si>
  <si>
    <t>70929</t>
  </si>
  <si>
    <t>Pago pasantía ocupacional, del 15 de enero al 14 de febrero del 2024, realizada en la dirección de Recursos Humanos, pasante Miguel Angel Agueda, cedula 402-1209111-6, madre Juliana Herrera Aquino, cedula 001-1353279-0.</t>
  </si>
  <si>
    <t>70930</t>
  </si>
  <si>
    <t>Pago pasantía ocupacional, del 16 de enero al 15 de febrero del 2024, colaborador Alejandro Camilo Lopez, cedula 402-1475098-2.</t>
  </si>
  <si>
    <t>70931</t>
  </si>
  <si>
    <t>Pago pasantía ocupacional, del 11 de enero al 10 de febrero del 2024, realizada en la dirección de Recursos Humanos, pasante Alma Yassiell Bautista, cedula 402-3201624-2, madre Yadairis Saturnina Mejia, cedula 001-1278994-6.</t>
  </si>
  <si>
    <t>70932</t>
  </si>
  <si>
    <t>Pago pasantía ocupacional, del 05 de enero al 04 de febrero del 2024, colaborador Julisa Cristina Santana, cedula 032-0039750-7.</t>
  </si>
  <si>
    <t>TRI-2024-0146</t>
  </si>
  <si>
    <t>Pago Orden SIE-2024-00003: Adquisición de Agendas Institucionales SIE.</t>
  </si>
  <si>
    <t>TRI-2024-0152</t>
  </si>
  <si>
    <t>Pago servicio de aseo, PROTECOM San Juan, correspondiente al mes de enero del 2024.</t>
  </si>
  <si>
    <t>TRI-2024-0155</t>
  </si>
  <si>
    <t>Pago consumo de agua potable en oficina PROTECOM Valverde Mao, correspondiente al mes de enero del 2024.</t>
  </si>
  <si>
    <t>TRI-2024-0150</t>
  </si>
  <si>
    <t>Pago alquiler y mantenimiento Protecom Plaza Central correspondiente al mes de febrero 2024.</t>
  </si>
  <si>
    <t>TRI-2024-0149</t>
  </si>
  <si>
    <t>Pago alquiler y gastos comunes oficina Protecom La Vega correspondiente al mes de Febrero del 2024.</t>
  </si>
  <si>
    <t>TRI-2024-0153</t>
  </si>
  <si>
    <t>Pago De Servicio De Energía Eléctrica Zona Este, Correspondiente Al Periodo 19-12-2023 Al 25-01-2024.</t>
  </si>
  <si>
    <t>TRI-2024-0131</t>
  </si>
  <si>
    <t>Pago Orden SIE-2023-00406: Adquisición de Medicamentos e Insumos para uso de esta SIE.</t>
  </si>
  <si>
    <t>TRI-2024-0133</t>
  </si>
  <si>
    <t>Pago Orden SIE-2023-00382: Adquisición de Material Gastable y de Oficina para uso en la SIE, Protecom, Puntos Expresos y Centros Técnicos 4to Trimestre del 2023.</t>
  </si>
  <si>
    <t>TRI-2024-0145</t>
  </si>
  <si>
    <t>Pago de maestría en contabilidad de gestión y auditoria integral, modalidad presencial, modulo enero – abril 2024, para el colaborador Enmanuel Samboy Perez, aprobada en instrucción administrativa SIE-I-CSIE-C-2023-0029.</t>
  </si>
  <si>
    <t>TRI-2024-0130</t>
  </si>
  <si>
    <t>Saldo 80% por servicio de impermeabilización de techo y saneamiento de grietas del edificio principal SIE.</t>
  </si>
  <si>
    <t>TRI-2024-0157</t>
  </si>
  <si>
    <t>Pago por interinato correspondiente a los meses de agosto a octubre del 2023, aprobado en instrucción administrativa SIE-I-CSIE-SI-2023-0023.</t>
  </si>
  <si>
    <t>SALDO FACT. NO. 5328</t>
  </si>
  <si>
    <t>SALDO FACT. NO. 5329</t>
  </si>
  <si>
    <t>SALDO FACT. NO. 5330</t>
  </si>
  <si>
    <t>E/D REGISTRANDO TRANSFERENCIA DE VIATICOS DE VARIOS COLABORADORES SIE DESDE EL  DAF NO. 000723 HASTA EL DAF NO. 000755</t>
  </si>
  <si>
    <t>TRI-2024-0129</t>
  </si>
  <si>
    <t>Pago Orden SIE-2023-00403: Adquisición de Headset USB, Cables de red y Patch Panel para atender los requerimientos y solicitudes de la institución.</t>
  </si>
  <si>
    <t>TRI-2024-0127</t>
  </si>
  <si>
    <t>TRI-2024-0148</t>
  </si>
  <si>
    <t>Pago Orden SIE-2023-00430: adquisición de porta carnet con yoyo integrado para los colaboradores de la SIE.</t>
  </si>
  <si>
    <t>TRI-2024-0136</t>
  </si>
  <si>
    <t>Pago alquiler Protecom Bonao correspondiente al mes de enero del 2024.</t>
  </si>
  <si>
    <t>TRI-2024-0135</t>
  </si>
  <si>
    <t>Pago alquiler Protecom Bonao correspondiente a los meses de enero a diciembre del 2023.</t>
  </si>
  <si>
    <t>TRI-2024-0134</t>
  </si>
  <si>
    <t>Pago alquiler Protecom Bonao correspondiente a los meses de mayo a diciembre del 2022.</t>
  </si>
  <si>
    <t>TRI-2024-0118</t>
  </si>
  <si>
    <t>Pago Orden SIE-2023-00407: Adquisición de medicamentos e insumos para uso de esta SIE.</t>
  </si>
  <si>
    <t>TRI-2024-0147</t>
  </si>
  <si>
    <t>Pago Orden SIE-2023-00426: Interlocutor para Educativa Dominicana Eficiente.</t>
  </si>
  <si>
    <t>SALDO FACT.NO. 5290</t>
  </si>
  <si>
    <t>SALDO FACT.NO. 4627 Y ABONO FACT.NO. 4689</t>
  </si>
  <si>
    <t>SALDO FACT.NO. 5252</t>
  </si>
  <si>
    <t>SALDO FACT.NO.  5305</t>
  </si>
  <si>
    <t>SALDO FACT.NO. 5257</t>
  </si>
  <si>
    <t>SALDO FACT.NO. 5266</t>
  </si>
  <si>
    <t>SALDO FACT.NO. 2426/2481 Y ABONO FACT. NO. 2518</t>
  </si>
  <si>
    <t>SALDO FACT.NO. 4954 ABONO FACT. NP. 5234</t>
  </si>
  <si>
    <t>SALDO FACT.NO. 5238</t>
  </si>
  <si>
    <t>SALDO FACT.NO. 5168 Y ABONO FACT. NO. 5247</t>
  </si>
  <si>
    <t>SALDO FACT.NO. 4689 Y ABONO FACT. NO. 4751</t>
  </si>
  <si>
    <t>SALDO FACT.NO. 5331</t>
  </si>
  <si>
    <t>SALDO FACT. NO. 5332</t>
  </si>
  <si>
    <t>TRI-2024-0170</t>
  </si>
  <si>
    <t>Pago Orden SIE-2023-00305: Adquisición de Baterías de Emergencia para Planta Eléctrica Edificio SIE.</t>
  </si>
  <si>
    <t>TRI-2024-0164</t>
  </si>
  <si>
    <t>Pago alquiler PROTECOM Jarabacoa, correspondiente al mes de febrero del 2024.</t>
  </si>
  <si>
    <t>TRI-2024-0162</t>
  </si>
  <si>
    <t>Pago Orden SIE-2023-00087: Renovación de servicio técnico especializado para plataforma de asistente virtual (Chatbot). Periodo de facturación del 01 al 31 de enero del 2024.</t>
  </si>
  <si>
    <t>TRI-2024-0176</t>
  </si>
  <si>
    <t>Pago de otras retenciones y retribuciones complementarias, impuesto IR-17, correspondiente al periodo de enero del 2024.</t>
  </si>
  <si>
    <t>TRI-2024-0185</t>
  </si>
  <si>
    <t>Pago de Retenciones y Retribuciones en Renta, Impuesto IR-3, Correspondiente al periodo de enero del 2024.</t>
  </si>
  <si>
    <t>TRI-2024-0171</t>
  </si>
  <si>
    <t>Pago servicio de aseo, SIE Principal (Factura No. B1500048941) y Parqueo (Factura No. B1500048940), correspondiente al mes de febrero del 2024.</t>
  </si>
  <si>
    <t>TRI-2024-0161</t>
  </si>
  <si>
    <t>Pago De Servicio De Energía Eléctrica Zona Sur, Correspondiente Al Periodo 04-12-2023 Al 18-01-2024.</t>
  </si>
  <si>
    <t>Cancelado: COB-000004390, Reversion de transacion</t>
  </si>
  <si>
    <t>SALDO FACT. NO. 5283</t>
  </si>
  <si>
    <t>SALDO FACT. NO. 5225 Y ABONO FACT. NO. 5282</t>
  </si>
  <si>
    <t>SALDO FACT. NO. 5229 Y ABONO FACTURA NO. 5286</t>
  </si>
  <si>
    <t>SALDO FACT. NO. 5246 ABONO FACT. 5301</t>
  </si>
  <si>
    <t>SALDO FACT. NO. 5312</t>
  </si>
  <si>
    <t>E/D REGISTRANDO TRANSFERENCIA DE VIATICOS DE VARIOS COLABORADORES SIE DESDE EL  DAF-000756  HASTA EL DAF-000770</t>
  </si>
  <si>
    <t>70933</t>
  </si>
  <si>
    <t>Pago pasantia ocupacional, desde el 19 de enero al 18 de febrero del 2024, en la direccion de tecnologia, pasante Cassandra Sosa de la Cruz, cedula no. 402-3057468-9, familiar Uisberto de la Cruz, cedula no. 001-0211702-5.</t>
  </si>
  <si>
    <t>TRI-2024-0128</t>
  </si>
  <si>
    <t>Pago Orden SIE-2024-00002: Contratación de Salón y Montaje para Presentación y Reunión SIE.</t>
  </si>
  <si>
    <t>TRI-2024-0079</t>
  </si>
  <si>
    <t>Pago Orden SIE-2023-00262: Servicio de almuerzo para los colaboradores SIE.</t>
  </si>
  <si>
    <t>TRI-2024-0166</t>
  </si>
  <si>
    <t>Pago Orden SIE-2023-00345: Contratación de licenciamiento Microsoft CSP, correspondiente a los meses de noviembre y diciembre del 2023 y enero del 2024.</t>
  </si>
  <si>
    <t>REGISTRO TRANSFERENCIA DE NOMINA CORRESPONDIENTE AL MES DE FEBRERO 2024</t>
  </si>
  <si>
    <t>E/D REGISTRANDO SUPLENCIA POR COBERURA DE VACACIONES,LICENCIAS MEDICAS-MATRIMONIO DE LOS COLABORADORES SIE</t>
  </si>
  <si>
    <t>REGISTRO REPOSICION FONDO DE VIATICOS  DE LOS DESEMBOLSOS DAF-000771 HASTA EL DAF-000780</t>
  </si>
  <si>
    <t>DEVOLUCION PEAJE VIATICO</t>
  </si>
  <si>
    <t>70934</t>
  </si>
  <si>
    <t>PAGO GASTOS FÚNEBRES POR MUERTE DE FAMILIAR DIRECTO, SEGÚN POLÍTICA DE RECURSOS HUMANOS. COLABORADOR CRISTIAN MONTERO MONTERO, CEDULA 001-1179135-6.</t>
  </si>
  <si>
    <t>TRI-2024-0172</t>
  </si>
  <si>
    <t>Pago alquiler de la oficina PROTECOM Las Américas, correspondiente al mes de Febrero 2024.</t>
  </si>
  <si>
    <t>TRI-2024-0165</t>
  </si>
  <si>
    <t>Pago Orden SIE-2023-00337: Colocación de publicidad en programa televisivo por concepto de patrocinio de presentación y despedida, así como dos menciones en el desarrollo del programa por los meses de septiembre a diciembre del 2023. Pago correspondiente al mes de diciembre del 2023.</t>
  </si>
  <si>
    <t>TRI-2024-0105</t>
  </si>
  <si>
    <t>Pago Orden SIE-2023-00419: Publicación en periódico de comunicado de interés.</t>
  </si>
  <si>
    <t>TRI-2024-0084</t>
  </si>
  <si>
    <t>Pago Orden SIE-2023-00424: Publicación aviso de interés público.</t>
  </si>
  <si>
    <t>TRI-2024-0085</t>
  </si>
  <si>
    <t>Pago Orden SIE-2023-00418: Publicación en periódico de comunicado de interés.</t>
  </si>
  <si>
    <t>TRI-2024-0168</t>
  </si>
  <si>
    <t>Segundo pago (30%) correspondiente al contrato de licenciamiento y servicios para la migración, instalación, configuración, actualización y puesta en marcha del Sistema de Gestión de Reclamaciones (SGR).</t>
  </si>
  <si>
    <t>SALDO FACT. NO. 5323</t>
  </si>
  <si>
    <t>SALDO FACT. NO. 5247 Y ABONO FACT. NO. 5302</t>
  </si>
  <si>
    <t>SALDO FACT. NO. 5310</t>
  </si>
  <si>
    <t>SALDO FACT. NO. 5306</t>
  </si>
  <si>
    <t>SALDO FACT. NO. 5303</t>
  </si>
  <si>
    <t>SALDO FACT. NO. 4915/4976 Y ABONO FACT. NO. 5038</t>
  </si>
  <si>
    <t>SALDO FACT. NO. 5270</t>
  </si>
  <si>
    <t>SALDO FACT. NO. 5295</t>
  </si>
  <si>
    <t>SALDO FACT. NO. 5327</t>
  </si>
  <si>
    <t>SALDO FACT. NO. 5</t>
  </si>
  <si>
    <t>SALDO FACT. NO. 5189 Y ABONO FACT. 5263</t>
  </si>
  <si>
    <t>SALDO FACT. NO. 5297</t>
  </si>
  <si>
    <t>SALDO FACT. NO. 5294</t>
  </si>
  <si>
    <t>SALDO FACT. NO. 5309</t>
  </si>
  <si>
    <t>SALDO FACT. NO. 5326</t>
  </si>
  <si>
    <t>ABONO FACTURA.</t>
  </si>
  <si>
    <t>SALDO FACT. NO. 5308</t>
  </si>
  <si>
    <t>SALDO FACT. NO. 5013 Y ABONO FACT. 5079</t>
  </si>
  <si>
    <t>SALDO FACT. NO. 5081/ ABONO FACT. NO. 5156</t>
  </si>
  <si>
    <t>SALDO FACT. NO. 5285</t>
  </si>
  <si>
    <t>SALDO FACT. NO. 5318</t>
  </si>
  <si>
    <t>SALDO FACT. NO. 5293</t>
  </si>
  <si>
    <t>SALDO FACT. NO. 5296</t>
  </si>
  <si>
    <t>SALDO FACT. NO. 5124/ ABONO FACT. NO. 5241</t>
  </si>
  <si>
    <t>SALDO FACT. NO. 5334</t>
  </si>
  <si>
    <t>REGISTRANDO TRANSFERENCIA NOMINA  JORNADA ESPECIAL OCTUBRE,NOVIEMBRE , DICIEMBRE 2023 Y ENERO 2024</t>
  </si>
  <si>
    <t>70935</t>
  </si>
  <si>
    <t>Pago gastos fúnebres por muerte familiar directo, según política de recursos humanos. Colaborador Nobel Manuel Guzman, cedula 055-0003562-0.</t>
  </si>
  <si>
    <t>70936</t>
  </si>
  <si>
    <t>Pago gastos fúnebres por muerte familiar directo, según política de recursos humanos. Colaboradora Lucila Feliz Betances de Martinez, cedula 001-0780258-9.</t>
  </si>
  <si>
    <t>70937</t>
  </si>
  <si>
    <t>Pago suplencia externa, del 13 al 21 de noviembre del 2023, Judith Altagracia Laureano, cedula 093-0011714-1.</t>
  </si>
  <si>
    <t>TRI-2024-0167</t>
  </si>
  <si>
    <t>Pago por compra de Material Educativo de apoyo en los Servicios de Capacitación y Formación, para los colaboradores de la SIE, aprobado en instrucción administrativa SIE-I-CSIE-C-2023-0040.</t>
  </si>
  <si>
    <t>TRI-2024-0174</t>
  </si>
  <si>
    <t>Pago alquiler de la oficina PROTECOM Barahona, correspondiente a los meses de enero y febrero del 2024.</t>
  </si>
  <si>
    <t>TRI-2024-0173</t>
  </si>
  <si>
    <t>Pago Suministro De Combustible En Tarjetas Recargables Desde El 16 Al 31 De Enero Del 2024.</t>
  </si>
  <si>
    <t>SALDO FACT. NO. 5335</t>
  </si>
  <si>
    <t>SALDO FACT. NO. 5336</t>
  </si>
  <si>
    <t>SALDO FACT. NO. 5337</t>
  </si>
  <si>
    <t>SALDO FACT. NO. 5339</t>
  </si>
  <si>
    <t>SALDO FACT. NO. 5340</t>
  </si>
  <si>
    <t>SALDO FACT. NO. 5341</t>
  </si>
  <si>
    <t>ABONO A FACTURA</t>
  </si>
  <si>
    <t>SALDO FACT. NO. 5265 Y ABONO FACT. NO. 5322</t>
  </si>
  <si>
    <t>SALDO FACTURA NO. 5342</t>
  </si>
  <si>
    <t>SALDO FACTURA NO. 5343</t>
  </si>
  <si>
    <t>DEVOLUCION DE VIATICO</t>
  </si>
  <si>
    <t>DEVOLUCION DE PEAJE</t>
  </si>
  <si>
    <t>DEVOLUCION DE PEAJE NO. 0068</t>
  </si>
  <si>
    <t>CARGOS BANCARIOS 0.15%</t>
  </si>
  <si>
    <t>CARGOS BANCARIOS</t>
  </si>
  <si>
    <t>SOBRANTE CAJA CHICA</t>
  </si>
  <si>
    <t>REGISTRANDO CREDITO DE COMISIONES BANCARIAS 0.15% DGII 29/02/2024</t>
  </si>
  <si>
    <t>CARGO BANCARIO</t>
  </si>
  <si>
    <t>REVERSANDO E-D 6624</t>
  </si>
  <si>
    <t>REGISTRANDO PAGO FOTOVOLTAIC</t>
  </si>
  <si>
    <t>REVERSANDO E-D 6632</t>
  </si>
  <si>
    <t>TRI-2024-0102</t>
  </si>
  <si>
    <t>Pago Orden SIE-2023-00183: Servicio de mantenimiento preventivo para aire acondicionado DTIC.</t>
  </si>
  <si>
    <t>TRI-2024-0093</t>
  </si>
  <si>
    <t>Pago por servicio de Internet Broadband, de la SIE y PROTECOM, correspondiente al mes de enero del 2024.</t>
  </si>
  <si>
    <t>TRI-2024-0215</t>
  </si>
  <si>
    <t>Pago de ITBIS, Impuesto IT-1, Correspondiente al periodo de enero del 2024.</t>
  </si>
  <si>
    <t>Saldo de cierre</t>
  </si>
  <si>
    <t xml:space="preserve"> </t>
  </si>
  <si>
    <t>Lic. Charo López</t>
  </si>
  <si>
    <t>Gerente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</si>
</sst>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dd/mm/yyyy;@"/>
    <numFmt numFmtId="165" formatCode="[$-1080A]dd/mm/yyyy"/>
    <numFmt numFmtId="166" formatCode="[$-1080A]#,##0.00;\-#,##0.00;0.00"/>
  </numFmts>
  <fonts count="19" x14ac:knownFonts="1">
    <font>
      <sz val="11"/>
      <color rgb="FF000000"/>
      <name val="Calibri"/>
      <family val="2"/>
      <scheme val="minor"/>
    </font>
    <font>
      <sz val="11"/>
      <color theme="1"/>
      <name val="Calibri"/>
      <family val="2"/>
      <scheme val="minor"/>
    </font>
    <font>
      <sz val="11"/>
      <color rgb="FF000000"/>
      <name val="Calibri"/>
      <family val="2"/>
      <scheme val="minor"/>
    </font>
    <font>
      <b/>
      <sz val="12"/>
      <color theme="1"/>
      <name val="Calibri"/>
      <family val="2"/>
      <scheme val="minor"/>
    </font>
    <font>
      <sz val="12"/>
      <color theme="1"/>
      <name val="Calibri"/>
      <family val="2"/>
      <scheme val="minor"/>
    </font>
    <font>
      <sz val="10"/>
      <name val="Arial"/>
      <family val="2"/>
    </font>
    <font>
      <b/>
      <sz val="10"/>
      <name val="Courier New"/>
      <family val="3"/>
    </font>
    <font>
      <sz val="10"/>
      <color theme="1"/>
      <name val="Calibri"/>
      <family val="2"/>
      <scheme val="minor"/>
    </font>
    <font>
      <sz val="10"/>
      <name val="Courier New"/>
      <family val="3"/>
    </font>
    <font>
      <sz val="8"/>
      <color rgb="FF000000"/>
      <name val="Segoe UI"/>
      <family val="2"/>
    </font>
    <font>
      <sz val="8"/>
      <color indexed="8"/>
      <name val="Segoe UI"/>
      <family val="2"/>
    </font>
    <font>
      <b/>
      <sz val="8"/>
      <color rgb="FF000000"/>
      <name val="Segoe UI"/>
      <family val="2"/>
    </font>
    <font>
      <sz val="10"/>
      <name val="Segoe UI"/>
      <family val="2"/>
    </font>
    <font>
      <sz val="10"/>
      <color rgb="FF000000"/>
      <name val="Segoe UI"/>
      <family val="2"/>
    </font>
    <font>
      <b/>
      <sz val="10"/>
      <color theme="1"/>
      <name val="Segoe UI"/>
      <family val="2"/>
    </font>
    <font>
      <sz val="8"/>
      <name val="Courier New"/>
      <family val="3"/>
    </font>
    <font>
      <b/>
      <u/>
      <sz val="10"/>
      <color theme="1"/>
      <name val="Segoe UI"/>
      <family val="2"/>
    </font>
    <font>
      <sz val="16"/>
      <name val="Courier New"/>
      <family val="3"/>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F0F0F0"/>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43" fontId="2" fillId="0" borderId="0" applyFont="0" applyFill="0" applyBorder="0" applyAlignment="0" applyProtection="0"/>
    <xf numFmtId="0" fontId="5" fillId="0" borderId="0"/>
    <xf numFmtId="0" fontId="1" fillId="0" borderId="0"/>
  </cellStyleXfs>
  <cellXfs count="57">
    <xf numFmtId="0" fontId="0" fillId="0" borderId="0" xfId="0"/>
    <xf numFmtId="0" fontId="0" fillId="0" borderId="0" xfId="0" applyAlignment="1">
      <alignment horizontal="center"/>
    </xf>
    <xf numFmtId="0" fontId="0" fillId="0" borderId="0" xfId="0" applyAlignment="1">
      <alignment horizontal="center" wrapText="1"/>
    </xf>
    <xf numFmtId="0" fontId="4" fillId="0" borderId="0" xfId="0" applyFont="1"/>
    <xf numFmtId="0" fontId="3" fillId="0" borderId="1" xfId="0" applyFont="1" applyBorder="1"/>
    <xf numFmtId="0" fontId="6" fillId="2" borderId="2" xfId="2" applyFont="1" applyFill="1" applyBorder="1" applyAlignment="1">
      <alignment vertical="center" wrapText="1"/>
    </xf>
    <xf numFmtId="164" fontId="6" fillId="2" borderId="2" xfId="3" applyNumberFormat="1" applyFont="1" applyFill="1" applyBorder="1" applyAlignment="1">
      <alignment horizontal="center" vertical="center"/>
    </xf>
    <xf numFmtId="0" fontId="6" fillId="2" borderId="2" xfId="3" applyFont="1" applyFill="1" applyBorder="1" applyAlignment="1">
      <alignment horizontal="center" vertical="center" wrapText="1"/>
    </xf>
    <xf numFmtId="43" fontId="6" fillId="2" borderId="2" xfId="1" applyFont="1" applyFill="1" applyBorder="1" applyAlignment="1">
      <alignment vertical="center"/>
    </xf>
    <xf numFmtId="43" fontId="6" fillId="2" borderId="2" xfId="1" applyFont="1" applyFill="1" applyBorder="1" applyAlignment="1">
      <alignment horizontal="center" vertical="center"/>
    </xf>
    <xf numFmtId="0" fontId="7" fillId="0" borderId="0" xfId="0" applyFont="1"/>
    <xf numFmtId="0" fontId="8" fillId="2" borderId="2" xfId="3" applyFont="1" applyFill="1" applyBorder="1" applyAlignment="1">
      <alignment horizontal="center" vertical="center" wrapText="1"/>
    </xf>
    <xf numFmtId="165" fontId="9" fillId="2" borderId="2" xfId="0" applyNumberFormat="1" applyFont="1" applyFill="1" applyBorder="1" applyAlignment="1">
      <alignment horizontal="left" vertical="top" wrapText="1" readingOrder="1"/>
    </xf>
    <xf numFmtId="0" fontId="9" fillId="2" borderId="3" xfId="0" applyFont="1" applyFill="1" applyBorder="1" applyAlignment="1">
      <alignment horizontal="left" vertical="top" wrapText="1" readingOrder="1"/>
    </xf>
    <xf numFmtId="0" fontId="9" fillId="2" borderId="3" xfId="0" applyFont="1" applyFill="1" applyBorder="1" applyAlignment="1">
      <alignment horizontal="right" vertical="top" wrapText="1" readingOrder="1"/>
    </xf>
    <xf numFmtId="0" fontId="10" fillId="2" borderId="2" xfId="0" applyFont="1" applyFill="1" applyBorder="1" applyAlignment="1">
      <alignment horizontal="right" vertical="top" wrapText="1" readingOrder="1"/>
    </xf>
    <xf numFmtId="166" fontId="9" fillId="2" borderId="3" xfId="0" applyNumberFormat="1" applyFont="1" applyFill="1" applyBorder="1" applyAlignment="1">
      <alignment horizontal="right" vertical="top" wrapText="1" readingOrder="1"/>
    </xf>
    <xf numFmtId="165" fontId="9" fillId="3" borderId="4" xfId="0" applyNumberFormat="1" applyFont="1" applyFill="1" applyBorder="1" applyAlignment="1">
      <alignment horizontal="left" vertical="top" wrapText="1" readingOrder="1"/>
    </xf>
    <xf numFmtId="0" fontId="9" fillId="3" borderId="5" xfId="0" applyFont="1" applyFill="1" applyBorder="1" applyAlignment="1">
      <alignment horizontal="left" vertical="top" wrapText="1" readingOrder="1"/>
    </xf>
    <xf numFmtId="166" fontId="9" fillId="3" borderId="5" xfId="0" applyNumberFormat="1" applyFont="1" applyFill="1" applyBorder="1" applyAlignment="1">
      <alignment horizontal="right" vertical="top" wrapText="1" readingOrder="1"/>
    </xf>
    <xf numFmtId="166" fontId="10" fillId="2" borderId="2" xfId="0" applyNumberFormat="1" applyFont="1" applyFill="1" applyBorder="1" applyAlignment="1">
      <alignment horizontal="right" vertical="top" wrapText="1" readingOrder="1"/>
    </xf>
    <xf numFmtId="165" fontId="9" fillId="2" borderId="4" xfId="0" applyNumberFormat="1" applyFont="1" applyFill="1" applyBorder="1" applyAlignment="1">
      <alignment horizontal="left" vertical="top" wrapText="1" readingOrder="1"/>
    </xf>
    <xf numFmtId="0" fontId="9" fillId="2" borderId="5" xfId="0" applyFont="1" applyFill="1" applyBorder="1" applyAlignment="1">
      <alignment horizontal="left" vertical="top" wrapText="1" readingOrder="1"/>
    </xf>
    <xf numFmtId="166" fontId="9" fillId="2" borderId="5" xfId="0" applyNumberFormat="1" applyFont="1" applyFill="1" applyBorder="1" applyAlignment="1">
      <alignment horizontal="right" vertical="top" wrapText="1" readingOrder="1"/>
    </xf>
    <xf numFmtId="0" fontId="0" fillId="2" borderId="0" xfId="0" applyFill="1"/>
    <xf numFmtId="165" fontId="9" fillId="3" borderId="4" xfId="0" applyNumberFormat="1" applyFont="1" applyFill="1" applyBorder="1" applyAlignment="1">
      <alignment horizontal="left" vertical="top" readingOrder="1"/>
    </xf>
    <xf numFmtId="0" fontId="9" fillId="3" borderId="5" xfId="0" applyFont="1" applyFill="1" applyBorder="1" applyAlignment="1">
      <alignment horizontal="left" vertical="top" readingOrder="1"/>
    </xf>
    <xf numFmtId="166" fontId="9" fillId="3" borderId="5" xfId="0" applyNumberFormat="1" applyFont="1" applyFill="1" applyBorder="1" applyAlignment="1">
      <alignment horizontal="right" vertical="top" readingOrder="1"/>
    </xf>
    <xf numFmtId="166" fontId="10" fillId="2" borderId="2" xfId="0" applyNumberFormat="1" applyFont="1" applyFill="1" applyBorder="1" applyAlignment="1">
      <alignment horizontal="right" vertical="top" readingOrder="1"/>
    </xf>
    <xf numFmtId="0" fontId="9" fillId="2" borderId="2" xfId="0" applyFont="1" applyFill="1" applyBorder="1" applyAlignment="1">
      <alignment horizontal="left" vertical="top" wrapText="1" readingOrder="1"/>
    </xf>
    <xf numFmtId="166" fontId="9" fillId="2" borderId="2" xfId="0" applyNumberFormat="1" applyFont="1" applyFill="1" applyBorder="1" applyAlignment="1">
      <alignment horizontal="right" vertical="top" wrapText="1" readingOrder="1"/>
    </xf>
    <xf numFmtId="166" fontId="11" fillId="3" borderId="5" xfId="0" applyNumberFormat="1" applyFont="1" applyFill="1" applyBorder="1" applyAlignment="1">
      <alignment horizontal="right" vertical="top" wrapText="1" readingOrder="1"/>
    </xf>
    <xf numFmtId="0" fontId="8" fillId="2" borderId="0" xfId="3" applyFont="1" applyFill="1" applyAlignment="1">
      <alignment horizontal="center" vertical="center"/>
    </xf>
    <xf numFmtId="164" fontId="12" fillId="2" borderId="0" xfId="3" applyNumberFormat="1" applyFont="1" applyFill="1" applyAlignment="1">
      <alignment horizontal="center" vertical="center"/>
    </xf>
    <xf numFmtId="0" fontId="13" fillId="2" borderId="0" xfId="0" applyFont="1" applyFill="1" applyAlignment="1">
      <alignment horizontal="left" vertical="top" wrapText="1" readingOrder="1"/>
    </xf>
    <xf numFmtId="0" fontId="7" fillId="0" borderId="0" xfId="0" applyFont="1" applyAlignment="1">
      <alignment wrapText="1"/>
    </xf>
    <xf numFmtId="166" fontId="11" fillId="3" borderId="2" xfId="0" applyNumberFormat="1" applyFont="1" applyFill="1" applyBorder="1" applyAlignment="1">
      <alignment horizontal="right" wrapText="1" readingOrder="1"/>
    </xf>
    <xf numFmtId="39" fontId="14" fillId="0" borderId="0" xfId="0" applyNumberFormat="1" applyFont="1"/>
    <xf numFmtId="0" fontId="15" fillId="2" borderId="0" xfId="3" applyFont="1" applyFill="1" applyAlignment="1">
      <alignment horizontal="center" vertical="center"/>
    </xf>
    <xf numFmtId="166" fontId="16" fillId="0" borderId="0" xfId="0" applyNumberFormat="1" applyFont="1"/>
    <xf numFmtId="0" fontId="17" fillId="2" borderId="0" xfId="3" applyFont="1" applyFill="1" applyAlignment="1">
      <alignment vertical="center"/>
    </xf>
    <xf numFmtId="0" fontId="17" fillId="2" borderId="0" xfId="3" applyFont="1" applyFill="1" applyAlignment="1">
      <alignment vertical="center" wrapText="1"/>
    </xf>
    <xf numFmtId="0" fontId="8" fillId="2" borderId="0" xfId="3" applyFont="1" applyFill="1" applyAlignment="1">
      <alignment horizontal="center" vertical="center" wrapText="1"/>
    </xf>
    <xf numFmtId="165" fontId="9" fillId="2" borderId="0" xfId="0" applyNumberFormat="1" applyFont="1" applyFill="1" applyAlignment="1">
      <alignment horizontal="left" vertical="top" wrapText="1" readingOrder="1"/>
    </xf>
    <xf numFmtId="0" fontId="9" fillId="2" borderId="0" xfId="0" applyFont="1" applyFill="1" applyAlignment="1">
      <alignment horizontal="left" vertical="top" wrapText="1" readingOrder="1"/>
    </xf>
    <xf numFmtId="166" fontId="9" fillId="2" borderId="0" xfId="0" applyNumberFormat="1" applyFont="1" applyFill="1" applyAlignment="1">
      <alignment horizontal="right" vertical="top" wrapText="1" readingOrder="1"/>
    </xf>
    <xf numFmtId="166" fontId="10" fillId="2" borderId="0" xfId="0" applyNumberFormat="1" applyFont="1" applyFill="1" applyAlignment="1">
      <alignment horizontal="right" vertical="top" wrapText="1" readingOrder="1"/>
    </xf>
    <xf numFmtId="166" fontId="9" fillId="3" borderId="0" xfId="0" applyNumberFormat="1" applyFont="1" applyFill="1" applyAlignment="1">
      <alignment horizontal="right" vertical="top" wrapText="1" readingOrder="1"/>
    </xf>
    <xf numFmtId="165" fontId="9" fillId="3" borderId="0" xfId="0" applyNumberFormat="1" applyFont="1" applyFill="1" applyAlignment="1">
      <alignment horizontal="left" vertical="top" wrapText="1" readingOrder="1"/>
    </xf>
    <xf numFmtId="0" fontId="9" fillId="3" borderId="0" xfId="0" applyFont="1" applyFill="1" applyAlignment="1">
      <alignment horizontal="left" vertical="top" wrapText="1" readingOrder="1"/>
    </xf>
    <xf numFmtId="0" fontId="11" fillId="3" borderId="0" xfId="0" applyFont="1" applyFill="1" applyAlignment="1">
      <alignment horizontal="left" vertical="top" wrapText="1" readingOrder="1"/>
    </xf>
    <xf numFmtId="166" fontId="11" fillId="3" borderId="0" xfId="0" applyNumberFormat="1" applyFont="1" applyFill="1" applyAlignment="1">
      <alignment horizontal="right" vertical="top" wrapText="1" readingOrder="1"/>
    </xf>
    <xf numFmtId="166" fontId="11" fillId="3" borderId="0" xfId="0" applyNumberFormat="1" applyFont="1" applyFill="1" applyAlignment="1">
      <alignment horizontal="right" wrapText="1" readingOrder="1"/>
    </xf>
    <xf numFmtId="0" fontId="0" fillId="0" borderId="0" xfId="0" applyAlignment="1">
      <alignment wrapText="1"/>
    </xf>
    <xf numFmtId="0" fontId="18" fillId="0" borderId="0" xfId="0" applyFont="1" applyAlignment="1">
      <alignment horizontal="center" vertical="center"/>
    </xf>
    <xf numFmtId="0" fontId="0" fillId="0" borderId="0" xfId="0" applyAlignment="1">
      <alignment horizontal="center"/>
    </xf>
    <xf numFmtId="0" fontId="3" fillId="0" borderId="0" xfId="0" applyFont="1" applyAlignment="1">
      <alignment horizontal="center"/>
    </xf>
  </cellXfs>
  <cellStyles count="4">
    <cellStyle name="Millares" xfId="1" builtinId="3"/>
    <cellStyle name="Normal" xfId="0" builtinId="0"/>
    <cellStyle name="Normal 4 2" xfId="2" xr:uid="{B9EE76D4-410F-451C-B7AB-15EBC0A99A51}"/>
    <cellStyle name="Normal 52" xfId="3" xr:uid="{7093C5A7-BC53-405B-8D0E-23BD6DD45B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0</xdr:row>
      <xdr:rowOff>0</xdr:rowOff>
    </xdr:from>
    <xdr:to>
      <xdr:col>5</xdr:col>
      <xdr:colOff>762000</xdr:colOff>
      <xdr:row>4</xdr:row>
      <xdr:rowOff>50800</xdr:rowOff>
    </xdr:to>
    <xdr:pic>
      <xdr:nvPicPr>
        <xdr:cNvPr id="2" name="Imagen 5">
          <a:extLst>
            <a:ext uri="{FF2B5EF4-FFF2-40B4-BE49-F238E27FC236}">
              <a16:creationId xmlns:a16="http://schemas.microsoft.com/office/drawing/2014/main" id="{8EEE9DD4-277D-40FB-923A-1EED3ABC7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750" y="0"/>
          <a:ext cx="7327900" cy="135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DFF1D-07CE-409C-97A8-367D2FD3DEB6}">
  <dimension ref="A1:G293"/>
  <sheetViews>
    <sheetView showGridLines="0" tabSelected="1" topLeftCell="A2" workbookViewId="0">
      <selection activeCell="H4" sqref="H4"/>
    </sheetView>
  </sheetViews>
  <sheetFormatPr baseColWidth="10" defaultRowHeight="14.5" x14ac:dyDescent="0.35"/>
  <cols>
    <col min="1" max="1" width="4.453125" bestFit="1" customWidth="1"/>
    <col min="2" max="2" width="10.08984375" customWidth="1"/>
    <col min="3" max="3" width="11.6328125" customWidth="1"/>
    <col min="4" max="4" width="70.08984375" style="53" customWidth="1"/>
    <col min="5" max="5" width="10.90625" bestFit="1" customWidth="1"/>
    <col min="6" max="7" width="11.7265625" bestFit="1" customWidth="1"/>
  </cols>
  <sheetData>
    <row r="1" spans="1:7" ht="7.5" hidden="1" customHeight="1" x14ac:dyDescent="0.35"/>
    <row r="2" spans="1:7" ht="78.5" customHeight="1" x14ac:dyDescent="0.35">
      <c r="A2" s="55"/>
      <c r="B2" s="55"/>
      <c r="C2" s="55"/>
      <c r="D2" s="55"/>
      <c r="E2" s="55"/>
      <c r="F2" s="55"/>
    </row>
    <row r="3" spans="1:7" ht="7.5" hidden="1" customHeight="1" x14ac:dyDescent="0.35">
      <c r="A3" s="1"/>
      <c r="B3" s="1"/>
      <c r="C3" s="1"/>
      <c r="D3" s="2"/>
      <c r="E3" s="1"/>
      <c r="F3" s="1"/>
    </row>
    <row r="4" spans="1:7" s="3" customFormat="1" ht="24.5" customHeight="1" x14ac:dyDescent="0.35">
      <c r="A4" s="56" t="s">
        <v>0</v>
      </c>
      <c r="B4" s="56"/>
      <c r="C4" s="56"/>
      <c r="D4" s="56"/>
      <c r="E4" s="56"/>
      <c r="F4" s="56"/>
      <c r="G4" s="56"/>
    </row>
    <row r="5" spans="1:7" s="3" customFormat="1" ht="22.5" customHeight="1" x14ac:dyDescent="0.35">
      <c r="A5" s="56" t="s">
        <v>1</v>
      </c>
      <c r="B5" s="56"/>
      <c r="C5" s="56"/>
      <c r="D5" s="56"/>
      <c r="E5" s="56"/>
      <c r="F5" s="56"/>
      <c r="G5" s="56"/>
    </row>
    <row r="6" spans="1:7" s="3" customFormat="1" ht="15.5" x14ac:dyDescent="0.35">
      <c r="A6" s="56" t="s">
        <v>2</v>
      </c>
      <c r="B6" s="56"/>
      <c r="C6" s="56"/>
      <c r="D6" s="56"/>
      <c r="E6" s="56"/>
      <c r="F6" s="56"/>
      <c r="G6" s="56"/>
    </row>
    <row r="7" spans="1:7" s="3" customFormat="1" ht="15.5" x14ac:dyDescent="0.35">
      <c r="A7" s="56" t="s">
        <v>3</v>
      </c>
      <c r="B7" s="56"/>
      <c r="C7" s="56"/>
      <c r="D7" s="56"/>
      <c r="E7" s="56"/>
      <c r="F7" s="56"/>
      <c r="G7" s="56"/>
    </row>
    <row r="8" spans="1:7" s="3" customFormat="1" ht="24.5" customHeight="1" x14ac:dyDescent="0.35">
      <c r="A8" s="4"/>
      <c r="B8" s="4"/>
      <c r="C8" s="4"/>
      <c r="D8" s="4"/>
      <c r="E8" s="4"/>
      <c r="F8" s="4"/>
      <c r="G8" s="4"/>
    </row>
    <row r="9" spans="1:7" s="10" customFormat="1" ht="39" customHeight="1" x14ac:dyDescent="0.3">
      <c r="A9" s="5" t="s">
        <v>4</v>
      </c>
      <c r="B9" s="6" t="s">
        <v>5</v>
      </c>
      <c r="C9" s="7" t="s">
        <v>6</v>
      </c>
      <c r="D9" s="7" t="s">
        <v>7</v>
      </c>
      <c r="E9" s="8" t="s">
        <v>8</v>
      </c>
      <c r="F9" s="9" t="s">
        <v>9</v>
      </c>
      <c r="G9" s="9" t="s">
        <v>10</v>
      </c>
    </row>
    <row r="10" spans="1:7" x14ac:dyDescent="0.35">
      <c r="A10" s="11"/>
      <c r="B10" s="12"/>
      <c r="C10" s="13"/>
      <c r="D10" s="13"/>
      <c r="E10" s="14"/>
      <c r="F10" s="15"/>
      <c r="G10" s="16"/>
    </row>
    <row r="11" spans="1:7" x14ac:dyDescent="0.35">
      <c r="A11" s="11">
        <v>1</v>
      </c>
      <c r="B11" s="17">
        <v>45323</v>
      </c>
      <c r="C11" s="18" t="s">
        <v>11</v>
      </c>
      <c r="D11" s="18" t="s">
        <v>12</v>
      </c>
      <c r="E11" s="19" t="s">
        <v>11</v>
      </c>
      <c r="F11" s="20" t="s">
        <v>11</v>
      </c>
      <c r="G11" s="19">
        <v>613206003.76999998</v>
      </c>
    </row>
    <row r="12" spans="1:7" ht="23" x14ac:dyDescent="0.35">
      <c r="A12" s="11">
        <f>A11+1</f>
        <v>2</v>
      </c>
      <c r="B12" s="21">
        <v>45323</v>
      </c>
      <c r="C12" s="22" t="s">
        <v>11</v>
      </c>
      <c r="D12" s="22" t="s">
        <v>13</v>
      </c>
      <c r="E12" s="23"/>
      <c r="F12" s="20">
        <v>22280</v>
      </c>
      <c r="G12" s="19">
        <f>G11+E12-F12</f>
        <v>613183723.76999998</v>
      </c>
    </row>
    <row r="13" spans="1:7" ht="23" x14ac:dyDescent="0.35">
      <c r="A13" s="11">
        <f t="shared" ref="A13:A76" si="0">A12+1</f>
        <v>3</v>
      </c>
      <c r="B13" s="17">
        <v>45323</v>
      </c>
      <c r="C13" s="18" t="s">
        <v>14</v>
      </c>
      <c r="D13" s="18" t="s">
        <v>15</v>
      </c>
      <c r="E13" s="19"/>
      <c r="F13" s="20">
        <v>21736</v>
      </c>
      <c r="G13" s="19">
        <f t="shared" ref="G13:G76" si="1">G12+E13-F13</f>
        <v>613161987.76999998</v>
      </c>
    </row>
    <row r="14" spans="1:7" x14ac:dyDescent="0.35">
      <c r="A14" s="11">
        <f t="shared" si="0"/>
        <v>4</v>
      </c>
      <c r="B14" s="21">
        <v>45323</v>
      </c>
      <c r="C14" s="22" t="s">
        <v>16</v>
      </c>
      <c r="D14" s="22" t="s">
        <v>17</v>
      </c>
      <c r="E14" s="23"/>
      <c r="F14" s="20">
        <v>196532</v>
      </c>
      <c r="G14" s="19">
        <f t="shared" si="1"/>
        <v>612965455.76999998</v>
      </c>
    </row>
    <row r="15" spans="1:7" x14ac:dyDescent="0.35">
      <c r="A15" s="11">
        <f t="shared" si="0"/>
        <v>5</v>
      </c>
      <c r="B15" s="17">
        <v>45323</v>
      </c>
      <c r="C15" s="18" t="s">
        <v>18</v>
      </c>
      <c r="D15" s="18" t="s">
        <v>19</v>
      </c>
      <c r="E15" s="19"/>
      <c r="F15" s="20">
        <v>212098.9</v>
      </c>
      <c r="G15" s="19">
        <f t="shared" si="1"/>
        <v>612753356.87</v>
      </c>
    </row>
    <row r="16" spans="1:7" x14ac:dyDescent="0.35">
      <c r="A16" s="11">
        <f t="shared" si="0"/>
        <v>6</v>
      </c>
      <c r="B16" s="21">
        <v>45323</v>
      </c>
      <c r="C16" s="22" t="s">
        <v>20</v>
      </c>
      <c r="D16" s="22" t="s">
        <v>21</v>
      </c>
      <c r="E16" s="23"/>
      <c r="F16" s="20">
        <v>56700</v>
      </c>
      <c r="G16" s="19">
        <f t="shared" si="1"/>
        <v>612696656.87</v>
      </c>
    </row>
    <row r="17" spans="1:7" x14ac:dyDescent="0.35">
      <c r="A17" s="11">
        <f t="shared" si="0"/>
        <v>7</v>
      </c>
      <c r="B17" s="17">
        <v>45323</v>
      </c>
      <c r="C17" s="18" t="s">
        <v>22</v>
      </c>
      <c r="D17" s="18" t="s">
        <v>23</v>
      </c>
      <c r="E17" s="19"/>
      <c r="F17" s="20">
        <v>181421.5</v>
      </c>
      <c r="G17" s="19">
        <f t="shared" si="1"/>
        <v>612515235.37</v>
      </c>
    </row>
    <row r="18" spans="1:7" ht="23" x14ac:dyDescent="0.35">
      <c r="A18" s="11">
        <f t="shared" si="0"/>
        <v>8</v>
      </c>
      <c r="B18" s="21">
        <v>45323</v>
      </c>
      <c r="C18" s="22" t="s">
        <v>24</v>
      </c>
      <c r="D18" s="22" t="s">
        <v>25</v>
      </c>
      <c r="E18" s="23"/>
      <c r="F18" s="20">
        <v>613035</v>
      </c>
      <c r="G18" s="19">
        <f t="shared" si="1"/>
        <v>611902200.37</v>
      </c>
    </row>
    <row r="19" spans="1:7" ht="23" x14ac:dyDescent="0.35">
      <c r="A19" s="11">
        <f t="shared" si="0"/>
        <v>9</v>
      </c>
      <c r="B19" s="17">
        <v>45323</v>
      </c>
      <c r="C19" s="18" t="s">
        <v>26</v>
      </c>
      <c r="D19" s="18" t="s">
        <v>27</v>
      </c>
      <c r="E19" s="19"/>
      <c r="F19" s="20">
        <v>1846.33</v>
      </c>
      <c r="G19" s="19">
        <f t="shared" si="1"/>
        <v>611900354.03999996</v>
      </c>
    </row>
    <row r="20" spans="1:7" ht="23" x14ac:dyDescent="0.35">
      <c r="A20" s="11">
        <f t="shared" si="0"/>
        <v>10</v>
      </c>
      <c r="B20" s="21">
        <v>45323</v>
      </c>
      <c r="C20" s="22" t="s">
        <v>28</v>
      </c>
      <c r="D20" s="22" t="s">
        <v>29</v>
      </c>
      <c r="E20" s="23"/>
      <c r="F20" s="20">
        <v>14060</v>
      </c>
      <c r="G20" s="19">
        <f t="shared" si="1"/>
        <v>611886294.03999996</v>
      </c>
    </row>
    <row r="21" spans="1:7" ht="23" x14ac:dyDescent="0.35">
      <c r="A21" s="11">
        <f t="shared" si="0"/>
        <v>11</v>
      </c>
      <c r="B21" s="17">
        <v>45323</v>
      </c>
      <c r="C21" s="18" t="s">
        <v>30</v>
      </c>
      <c r="D21" s="18" t="s">
        <v>31</v>
      </c>
      <c r="E21" s="19"/>
      <c r="F21" s="20">
        <v>660</v>
      </c>
      <c r="G21" s="19">
        <f t="shared" si="1"/>
        <v>611885634.03999996</v>
      </c>
    </row>
    <row r="22" spans="1:7" ht="34.5" x14ac:dyDescent="0.35">
      <c r="A22" s="11">
        <f t="shared" si="0"/>
        <v>12</v>
      </c>
      <c r="B22" s="21">
        <v>45323</v>
      </c>
      <c r="C22" s="22" t="s">
        <v>32</v>
      </c>
      <c r="D22" s="22" t="s">
        <v>33</v>
      </c>
      <c r="E22" s="23"/>
      <c r="F22" s="20">
        <v>224825.63</v>
      </c>
      <c r="G22" s="19">
        <f t="shared" si="1"/>
        <v>611660808.40999997</v>
      </c>
    </row>
    <row r="23" spans="1:7" ht="23" x14ac:dyDescent="0.35">
      <c r="A23" s="11">
        <f t="shared" si="0"/>
        <v>13</v>
      </c>
      <c r="B23" s="17">
        <v>45324</v>
      </c>
      <c r="C23" s="18" t="s">
        <v>11</v>
      </c>
      <c r="D23" s="18" t="s">
        <v>34</v>
      </c>
      <c r="E23" s="19"/>
      <c r="F23" s="20">
        <v>30000</v>
      </c>
      <c r="G23" s="19">
        <f t="shared" si="1"/>
        <v>611630808.40999997</v>
      </c>
    </row>
    <row r="24" spans="1:7" ht="23" x14ac:dyDescent="0.35">
      <c r="A24" s="11">
        <f t="shared" si="0"/>
        <v>14</v>
      </c>
      <c r="B24" s="21">
        <v>45324</v>
      </c>
      <c r="C24" s="22" t="s">
        <v>11</v>
      </c>
      <c r="D24" s="22" t="s">
        <v>35</v>
      </c>
      <c r="E24" s="23"/>
      <c r="F24" s="20">
        <v>20000</v>
      </c>
      <c r="G24" s="19">
        <f t="shared" si="1"/>
        <v>611610808.40999997</v>
      </c>
    </row>
    <row r="25" spans="1:7" s="24" customFormat="1" x14ac:dyDescent="0.35">
      <c r="A25" s="11">
        <f t="shared" si="0"/>
        <v>15</v>
      </c>
      <c r="B25" s="17">
        <v>45324</v>
      </c>
      <c r="C25" s="18" t="s">
        <v>11</v>
      </c>
      <c r="D25" s="18" t="s">
        <v>11</v>
      </c>
      <c r="E25" s="19">
        <v>20000</v>
      </c>
      <c r="F25" s="20">
        <v>0</v>
      </c>
      <c r="G25" s="19">
        <f t="shared" si="1"/>
        <v>611630808.40999997</v>
      </c>
    </row>
    <row r="26" spans="1:7" ht="23" x14ac:dyDescent="0.35">
      <c r="A26" s="11">
        <f t="shared" si="0"/>
        <v>16</v>
      </c>
      <c r="B26" s="21">
        <v>45324</v>
      </c>
      <c r="C26" s="22" t="s">
        <v>36</v>
      </c>
      <c r="D26" s="22" t="s">
        <v>37</v>
      </c>
      <c r="E26" s="23"/>
      <c r="F26" s="20">
        <v>31500</v>
      </c>
      <c r="G26" s="19">
        <f t="shared" si="1"/>
        <v>611599308.40999997</v>
      </c>
    </row>
    <row r="27" spans="1:7" ht="34.5" x14ac:dyDescent="0.35">
      <c r="A27" s="11">
        <f t="shared" si="0"/>
        <v>17</v>
      </c>
      <c r="B27" s="17">
        <v>45324</v>
      </c>
      <c r="C27" s="18" t="s">
        <v>38</v>
      </c>
      <c r="D27" s="18" t="s">
        <v>39</v>
      </c>
      <c r="E27" s="19"/>
      <c r="F27" s="20">
        <v>7058140.0999999996</v>
      </c>
      <c r="G27" s="19">
        <f t="shared" si="1"/>
        <v>604541168.30999994</v>
      </c>
    </row>
    <row r="28" spans="1:7" ht="23" x14ac:dyDescent="0.35">
      <c r="A28" s="11">
        <f t="shared" si="0"/>
        <v>18</v>
      </c>
      <c r="B28" s="21">
        <v>45324</v>
      </c>
      <c r="C28" s="22" t="s">
        <v>40</v>
      </c>
      <c r="D28" s="22" t="s">
        <v>41</v>
      </c>
      <c r="E28" s="23"/>
      <c r="F28" s="20">
        <v>681162.7</v>
      </c>
      <c r="G28" s="19">
        <f t="shared" si="1"/>
        <v>603860005.6099999</v>
      </c>
    </row>
    <row r="29" spans="1:7" ht="23" x14ac:dyDescent="0.35">
      <c r="A29" s="11">
        <f t="shared" si="0"/>
        <v>19</v>
      </c>
      <c r="B29" s="17">
        <v>45324</v>
      </c>
      <c r="C29" s="18" t="s">
        <v>42</v>
      </c>
      <c r="D29" s="18" t="s">
        <v>43</v>
      </c>
      <c r="E29" s="19"/>
      <c r="F29" s="20">
        <v>400000.01</v>
      </c>
      <c r="G29" s="19">
        <f t="shared" si="1"/>
        <v>603460005.5999999</v>
      </c>
    </row>
    <row r="30" spans="1:7" ht="34.5" x14ac:dyDescent="0.35">
      <c r="A30" s="11">
        <f t="shared" si="0"/>
        <v>20</v>
      </c>
      <c r="B30" s="21">
        <v>45327</v>
      </c>
      <c r="C30" s="22" t="s">
        <v>44</v>
      </c>
      <c r="D30" s="22" t="s">
        <v>45</v>
      </c>
      <c r="E30" s="23"/>
      <c r="F30" s="20">
        <v>10000</v>
      </c>
      <c r="G30" s="19">
        <f t="shared" si="1"/>
        <v>603450005.5999999</v>
      </c>
    </row>
    <row r="31" spans="1:7" ht="23" x14ac:dyDescent="0.35">
      <c r="A31" s="11">
        <f t="shared" si="0"/>
        <v>21</v>
      </c>
      <c r="B31" s="17">
        <v>45327</v>
      </c>
      <c r="C31" s="18" t="s">
        <v>46</v>
      </c>
      <c r="D31" s="18" t="s">
        <v>47</v>
      </c>
      <c r="E31" s="19"/>
      <c r="F31" s="20">
        <v>4500</v>
      </c>
      <c r="G31" s="19">
        <f t="shared" si="1"/>
        <v>603445505.5999999</v>
      </c>
    </row>
    <row r="32" spans="1:7" ht="23" x14ac:dyDescent="0.35">
      <c r="A32" s="11">
        <f t="shared" si="0"/>
        <v>22</v>
      </c>
      <c r="B32" s="21">
        <v>45327</v>
      </c>
      <c r="C32" s="22" t="s">
        <v>48</v>
      </c>
      <c r="D32" s="22" t="s">
        <v>49</v>
      </c>
      <c r="E32" s="23"/>
      <c r="F32" s="20">
        <v>4500</v>
      </c>
      <c r="G32" s="19">
        <f t="shared" si="1"/>
        <v>603441005.5999999</v>
      </c>
    </row>
    <row r="33" spans="1:7" ht="23" x14ac:dyDescent="0.35">
      <c r="A33" s="11">
        <f t="shared" si="0"/>
        <v>23</v>
      </c>
      <c r="B33" s="25">
        <v>45327</v>
      </c>
      <c r="C33" s="26" t="s">
        <v>50</v>
      </c>
      <c r="D33" s="18" t="s">
        <v>51</v>
      </c>
      <c r="E33" s="27"/>
      <c r="F33" s="28">
        <v>4500</v>
      </c>
      <c r="G33" s="19">
        <f t="shared" si="1"/>
        <v>603436505.5999999</v>
      </c>
    </row>
    <row r="34" spans="1:7" ht="23" x14ac:dyDescent="0.35">
      <c r="A34" s="11">
        <f t="shared" si="0"/>
        <v>24</v>
      </c>
      <c r="B34" s="21">
        <v>45327</v>
      </c>
      <c r="C34" s="22" t="s">
        <v>52</v>
      </c>
      <c r="D34" s="22" t="s">
        <v>53</v>
      </c>
      <c r="E34" s="23"/>
      <c r="F34" s="20">
        <v>9475.64</v>
      </c>
      <c r="G34" s="19">
        <f t="shared" si="1"/>
        <v>603427029.95999992</v>
      </c>
    </row>
    <row r="35" spans="1:7" ht="23" x14ac:dyDescent="0.35">
      <c r="A35" s="11">
        <f t="shared" si="0"/>
        <v>25</v>
      </c>
      <c r="B35" s="17">
        <v>45327</v>
      </c>
      <c r="C35" s="18" t="s">
        <v>54</v>
      </c>
      <c r="D35" s="18" t="s">
        <v>55</v>
      </c>
      <c r="E35" s="19"/>
      <c r="F35" s="20">
        <v>2244</v>
      </c>
      <c r="G35" s="19">
        <f t="shared" si="1"/>
        <v>603424785.95999992</v>
      </c>
    </row>
    <row r="36" spans="1:7" ht="23" x14ac:dyDescent="0.35">
      <c r="A36" s="11">
        <f t="shared" si="0"/>
        <v>26</v>
      </c>
      <c r="B36" s="21">
        <v>45327</v>
      </c>
      <c r="C36" s="22" t="s">
        <v>56</v>
      </c>
      <c r="D36" s="22" t="s">
        <v>57</v>
      </c>
      <c r="E36" s="23"/>
      <c r="F36" s="20">
        <v>3000</v>
      </c>
      <c r="G36" s="19">
        <f t="shared" si="1"/>
        <v>603421785.95999992</v>
      </c>
    </row>
    <row r="37" spans="1:7" ht="16" customHeight="1" x14ac:dyDescent="0.35">
      <c r="A37" s="11">
        <f t="shared" si="0"/>
        <v>27</v>
      </c>
      <c r="B37" s="17">
        <v>45327</v>
      </c>
      <c r="C37" s="18" t="s">
        <v>58</v>
      </c>
      <c r="D37" s="18" t="s">
        <v>59</v>
      </c>
      <c r="E37" s="19"/>
      <c r="F37" s="20">
        <v>114234.94</v>
      </c>
      <c r="G37" s="19">
        <f t="shared" si="1"/>
        <v>603307551.01999986</v>
      </c>
    </row>
    <row r="38" spans="1:7" ht="23" x14ac:dyDescent="0.35">
      <c r="A38" s="11">
        <f t="shared" si="0"/>
        <v>28</v>
      </c>
      <c r="B38" s="21">
        <v>45328</v>
      </c>
      <c r="C38" s="22" t="s">
        <v>60</v>
      </c>
      <c r="D38" s="22" t="s">
        <v>61</v>
      </c>
      <c r="E38" s="23"/>
      <c r="F38" s="20">
        <v>5619.4</v>
      </c>
      <c r="G38" s="19">
        <f t="shared" si="1"/>
        <v>603301931.61999989</v>
      </c>
    </row>
    <row r="39" spans="1:7" x14ac:dyDescent="0.35">
      <c r="A39" s="11">
        <f t="shared" si="0"/>
        <v>29</v>
      </c>
      <c r="B39" s="17">
        <v>45329</v>
      </c>
      <c r="C39" s="18" t="s">
        <v>62</v>
      </c>
      <c r="D39" s="18" t="s">
        <v>63</v>
      </c>
      <c r="E39" s="19"/>
      <c r="F39" s="20">
        <v>252519.75</v>
      </c>
      <c r="G39" s="19">
        <f t="shared" si="1"/>
        <v>603049411.86999989</v>
      </c>
    </row>
    <row r="40" spans="1:7" x14ac:dyDescent="0.35">
      <c r="A40" s="11">
        <f t="shared" si="0"/>
        <v>30</v>
      </c>
      <c r="B40" s="21">
        <v>45329</v>
      </c>
      <c r="C40" s="22" t="s">
        <v>64</v>
      </c>
      <c r="D40" s="22" t="s">
        <v>65</v>
      </c>
      <c r="E40" s="23"/>
      <c r="F40" s="20">
        <v>430970.7</v>
      </c>
      <c r="G40" s="19">
        <f t="shared" si="1"/>
        <v>602618441.16999984</v>
      </c>
    </row>
    <row r="41" spans="1:7" x14ac:dyDescent="0.35">
      <c r="A41" s="11">
        <f t="shared" si="0"/>
        <v>31</v>
      </c>
      <c r="B41" s="17">
        <v>45329</v>
      </c>
      <c r="C41" s="18" t="s">
        <v>66</v>
      </c>
      <c r="D41" s="18" t="s">
        <v>67</v>
      </c>
      <c r="E41" s="19"/>
      <c r="F41" s="20">
        <v>99564.61</v>
      </c>
      <c r="G41" s="19">
        <f t="shared" si="1"/>
        <v>602518876.55999982</v>
      </c>
    </row>
    <row r="42" spans="1:7" x14ac:dyDescent="0.35">
      <c r="A42" s="11">
        <f t="shared" si="0"/>
        <v>32</v>
      </c>
      <c r="B42" s="21">
        <v>45329</v>
      </c>
      <c r="C42" s="22" t="s">
        <v>68</v>
      </c>
      <c r="D42" s="22" t="s">
        <v>69</v>
      </c>
      <c r="E42" s="23"/>
      <c r="F42" s="20">
        <v>31956</v>
      </c>
      <c r="G42" s="19">
        <f t="shared" si="1"/>
        <v>602486920.55999982</v>
      </c>
    </row>
    <row r="43" spans="1:7" x14ac:dyDescent="0.35">
      <c r="A43" s="11">
        <f t="shared" si="0"/>
        <v>33</v>
      </c>
      <c r="B43" s="17">
        <v>45329</v>
      </c>
      <c r="C43" s="18" t="s">
        <v>70</v>
      </c>
      <c r="D43" s="18" t="s">
        <v>71</v>
      </c>
      <c r="E43" s="19"/>
      <c r="F43" s="20">
        <v>17798.68</v>
      </c>
      <c r="G43" s="19">
        <f t="shared" si="1"/>
        <v>602469121.87999988</v>
      </c>
    </row>
    <row r="44" spans="1:7" x14ac:dyDescent="0.35">
      <c r="A44" s="11">
        <f t="shared" si="0"/>
        <v>34</v>
      </c>
      <c r="B44" s="21">
        <v>45329</v>
      </c>
      <c r="C44" s="22" t="s">
        <v>72</v>
      </c>
      <c r="D44" s="22" t="s">
        <v>73</v>
      </c>
      <c r="E44" s="23"/>
      <c r="F44" s="20">
        <v>14808.02</v>
      </c>
      <c r="G44" s="19">
        <f t="shared" si="1"/>
        <v>602454313.8599999</v>
      </c>
    </row>
    <row r="45" spans="1:7" x14ac:dyDescent="0.35">
      <c r="A45" s="11">
        <f t="shared" si="0"/>
        <v>35</v>
      </c>
      <c r="B45" s="17">
        <v>45329</v>
      </c>
      <c r="C45" s="18" t="s">
        <v>74</v>
      </c>
      <c r="D45" s="18" t="s">
        <v>75</v>
      </c>
      <c r="E45" s="19"/>
      <c r="F45" s="20">
        <v>34023.730000000003</v>
      </c>
      <c r="G45" s="19">
        <f t="shared" si="1"/>
        <v>602420290.12999988</v>
      </c>
    </row>
    <row r="46" spans="1:7" x14ac:dyDescent="0.35">
      <c r="A46" s="11">
        <f t="shared" si="0"/>
        <v>36</v>
      </c>
      <c r="B46" s="21">
        <v>45329</v>
      </c>
      <c r="C46" s="22" t="s">
        <v>76</v>
      </c>
      <c r="D46" s="22" t="s">
        <v>77</v>
      </c>
      <c r="E46" s="23"/>
      <c r="F46" s="20">
        <v>168650.45</v>
      </c>
      <c r="G46" s="19">
        <f t="shared" si="1"/>
        <v>602251639.67999983</v>
      </c>
    </row>
    <row r="47" spans="1:7" ht="23" x14ac:dyDescent="0.35">
      <c r="A47" s="11">
        <f t="shared" si="0"/>
        <v>37</v>
      </c>
      <c r="B47" s="17">
        <v>45330</v>
      </c>
      <c r="C47" s="18" t="s">
        <v>78</v>
      </c>
      <c r="D47" s="18" t="s">
        <v>79</v>
      </c>
      <c r="E47" s="19"/>
      <c r="F47" s="20">
        <v>135000</v>
      </c>
      <c r="G47" s="19">
        <f t="shared" si="1"/>
        <v>602116639.67999983</v>
      </c>
    </row>
    <row r="48" spans="1:7" x14ac:dyDescent="0.35">
      <c r="A48" s="11">
        <f t="shared" si="0"/>
        <v>38</v>
      </c>
      <c r="B48" s="21">
        <v>45330</v>
      </c>
      <c r="C48" s="22" t="s">
        <v>80</v>
      </c>
      <c r="D48" s="22" t="s">
        <v>81</v>
      </c>
      <c r="E48" s="23"/>
      <c r="F48" s="20">
        <v>143496.44</v>
      </c>
      <c r="G48" s="19">
        <f t="shared" si="1"/>
        <v>601973143.23999977</v>
      </c>
    </row>
    <row r="49" spans="1:7" x14ac:dyDescent="0.35">
      <c r="A49" s="11">
        <f t="shared" si="0"/>
        <v>39</v>
      </c>
      <c r="B49" s="17">
        <v>45330</v>
      </c>
      <c r="C49" s="18" t="s">
        <v>82</v>
      </c>
      <c r="D49" s="18" t="s">
        <v>83</v>
      </c>
      <c r="E49" s="19"/>
      <c r="F49" s="20">
        <v>109087.12</v>
      </c>
      <c r="G49" s="19">
        <f t="shared" si="1"/>
        <v>601864056.11999977</v>
      </c>
    </row>
    <row r="50" spans="1:7" x14ac:dyDescent="0.35">
      <c r="A50" s="11">
        <f t="shared" si="0"/>
        <v>40</v>
      </c>
      <c r="B50" s="21">
        <v>45330</v>
      </c>
      <c r="C50" s="22" t="s">
        <v>84</v>
      </c>
      <c r="D50" s="22" t="s">
        <v>85</v>
      </c>
      <c r="E50" s="23"/>
      <c r="F50" s="20">
        <v>1326.41</v>
      </c>
      <c r="G50" s="19">
        <f t="shared" si="1"/>
        <v>601862729.7099998</v>
      </c>
    </row>
    <row r="51" spans="1:7" ht="34.5" x14ac:dyDescent="0.35">
      <c r="A51" s="11">
        <f t="shared" si="0"/>
        <v>41</v>
      </c>
      <c r="B51" s="17">
        <v>45330</v>
      </c>
      <c r="C51" s="18" t="s">
        <v>86</v>
      </c>
      <c r="D51" s="18" t="s">
        <v>87</v>
      </c>
      <c r="E51" s="19"/>
      <c r="F51" s="20">
        <v>67800</v>
      </c>
      <c r="G51" s="19">
        <f t="shared" si="1"/>
        <v>601794929.7099998</v>
      </c>
    </row>
    <row r="52" spans="1:7" ht="23" x14ac:dyDescent="0.35">
      <c r="A52" s="11">
        <f t="shared" si="0"/>
        <v>42</v>
      </c>
      <c r="B52" s="21">
        <v>45330</v>
      </c>
      <c r="C52" s="22" t="s">
        <v>88</v>
      </c>
      <c r="D52" s="22" t="s">
        <v>89</v>
      </c>
      <c r="E52" s="23"/>
      <c r="F52" s="20">
        <v>813114.85</v>
      </c>
      <c r="G52" s="19">
        <f t="shared" si="1"/>
        <v>600981814.85999978</v>
      </c>
    </row>
    <row r="53" spans="1:7" ht="23" x14ac:dyDescent="0.35">
      <c r="A53" s="11">
        <f t="shared" si="0"/>
        <v>43</v>
      </c>
      <c r="B53" s="17">
        <v>45330</v>
      </c>
      <c r="C53" s="18" t="s">
        <v>90</v>
      </c>
      <c r="D53" s="18" t="s">
        <v>91</v>
      </c>
      <c r="E53" s="19"/>
      <c r="F53" s="20">
        <v>465570.51</v>
      </c>
      <c r="G53" s="19">
        <f t="shared" si="1"/>
        <v>600516244.34999979</v>
      </c>
    </row>
    <row r="54" spans="1:7" ht="23" x14ac:dyDescent="0.35">
      <c r="A54" s="11">
        <f t="shared" si="0"/>
        <v>44</v>
      </c>
      <c r="B54" s="21">
        <v>45330</v>
      </c>
      <c r="C54" s="22" t="s">
        <v>92</v>
      </c>
      <c r="D54" s="22" t="s">
        <v>93</v>
      </c>
      <c r="E54" s="23"/>
      <c r="F54" s="20">
        <v>142500</v>
      </c>
      <c r="G54" s="19">
        <f t="shared" si="1"/>
        <v>600373744.34999979</v>
      </c>
    </row>
    <row r="55" spans="1:7" x14ac:dyDescent="0.35">
      <c r="A55" s="11">
        <f t="shared" si="0"/>
        <v>45</v>
      </c>
      <c r="B55" s="17">
        <v>45330</v>
      </c>
      <c r="C55" s="18" t="s">
        <v>94</v>
      </c>
      <c r="D55" s="18" t="s">
        <v>95</v>
      </c>
      <c r="E55" s="19"/>
      <c r="F55" s="20">
        <v>38239.199999999997</v>
      </c>
      <c r="G55" s="19">
        <f t="shared" si="1"/>
        <v>600335505.14999974</v>
      </c>
    </row>
    <row r="56" spans="1:7" x14ac:dyDescent="0.35">
      <c r="A56" s="11">
        <f t="shared" si="0"/>
        <v>46</v>
      </c>
      <c r="B56" s="21">
        <v>45330</v>
      </c>
      <c r="C56" s="22" t="s">
        <v>96</v>
      </c>
      <c r="D56" s="22" t="s">
        <v>97</v>
      </c>
      <c r="E56" s="23"/>
      <c r="F56" s="20">
        <v>24001.200000000001</v>
      </c>
      <c r="G56" s="19">
        <f t="shared" si="1"/>
        <v>600311503.94999969</v>
      </c>
    </row>
    <row r="57" spans="1:7" x14ac:dyDescent="0.35">
      <c r="A57" s="11">
        <f t="shared" si="0"/>
        <v>47</v>
      </c>
      <c r="B57" s="17">
        <v>45330</v>
      </c>
      <c r="C57" s="18" t="s">
        <v>98</v>
      </c>
      <c r="D57" s="18" t="s">
        <v>99</v>
      </c>
      <c r="E57" s="19"/>
      <c r="F57" s="20">
        <v>20565.91</v>
      </c>
      <c r="G57" s="19">
        <f t="shared" si="1"/>
        <v>600290938.03999972</v>
      </c>
    </row>
    <row r="58" spans="1:7" ht="23" x14ac:dyDescent="0.35">
      <c r="A58" s="11">
        <f t="shared" si="0"/>
        <v>48</v>
      </c>
      <c r="B58" s="21">
        <v>45330</v>
      </c>
      <c r="C58" s="22" t="s">
        <v>100</v>
      </c>
      <c r="D58" s="22" t="s">
        <v>101</v>
      </c>
      <c r="E58" s="23"/>
      <c r="F58" s="20">
        <v>526694.92000000004</v>
      </c>
      <c r="G58" s="19">
        <f t="shared" si="1"/>
        <v>599764243.11999977</v>
      </c>
    </row>
    <row r="59" spans="1:7" x14ac:dyDescent="0.35">
      <c r="A59" s="11">
        <f t="shared" si="0"/>
        <v>49</v>
      </c>
      <c r="B59" s="17">
        <v>45331</v>
      </c>
      <c r="C59" s="18" t="s">
        <v>102</v>
      </c>
      <c r="D59" s="18" t="s">
        <v>103</v>
      </c>
      <c r="E59" s="19"/>
      <c r="F59" s="20">
        <v>12701.97</v>
      </c>
      <c r="G59" s="19">
        <f t="shared" si="1"/>
        <v>599751541.14999974</v>
      </c>
    </row>
    <row r="60" spans="1:7" ht="23" x14ac:dyDescent="0.35">
      <c r="A60" s="11">
        <f t="shared" si="0"/>
        <v>50</v>
      </c>
      <c r="B60" s="21">
        <v>45331</v>
      </c>
      <c r="C60" s="22" t="s">
        <v>104</v>
      </c>
      <c r="D60" s="22" t="s">
        <v>105</v>
      </c>
      <c r="E60" s="23"/>
      <c r="F60" s="20">
        <v>2174</v>
      </c>
      <c r="G60" s="19">
        <f t="shared" si="1"/>
        <v>599749367.14999974</v>
      </c>
    </row>
    <row r="61" spans="1:7" ht="23" x14ac:dyDescent="0.35">
      <c r="A61" s="11">
        <f t="shared" si="0"/>
        <v>51</v>
      </c>
      <c r="B61" s="17">
        <v>45331</v>
      </c>
      <c r="C61" s="18" t="s">
        <v>106</v>
      </c>
      <c r="D61" s="18" t="s">
        <v>107</v>
      </c>
      <c r="E61" s="19"/>
      <c r="F61" s="20">
        <v>71222</v>
      </c>
      <c r="G61" s="19">
        <f t="shared" si="1"/>
        <v>599678145.14999974</v>
      </c>
    </row>
    <row r="62" spans="1:7" ht="23" x14ac:dyDescent="0.35">
      <c r="A62" s="11">
        <f t="shared" si="0"/>
        <v>52</v>
      </c>
      <c r="B62" s="21">
        <v>45334</v>
      </c>
      <c r="C62" s="22" t="s">
        <v>11</v>
      </c>
      <c r="D62" s="22" t="s">
        <v>108</v>
      </c>
      <c r="E62" s="23"/>
      <c r="F62" s="20">
        <v>69720</v>
      </c>
      <c r="G62" s="19">
        <f t="shared" si="1"/>
        <v>599608425.14999974</v>
      </c>
    </row>
    <row r="63" spans="1:7" x14ac:dyDescent="0.35">
      <c r="A63" s="11">
        <f t="shared" si="0"/>
        <v>53</v>
      </c>
      <c r="B63" s="17">
        <v>45335</v>
      </c>
      <c r="C63" s="18" t="s">
        <v>11</v>
      </c>
      <c r="D63" s="18" t="s">
        <v>109</v>
      </c>
      <c r="E63" s="19"/>
      <c r="F63" s="20">
        <v>1281002</v>
      </c>
      <c r="G63" s="19">
        <f t="shared" si="1"/>
        <v>598327423.14999974</v>
      </c>
    </row>
    <row r="64" spans="1:7" ht="23" x14ac:dyDescent="0.35">
      <c r="A64" s="11">
        <f t="shared" si="0"/>
        <v>54</v>
      </c>
      <c r="B64" s="21">
        <v>45335</v>
      </c>
      <c r="C64" s="22" t="s">
        <v>11</v>
      </c>
      <c r="D64" s="22" t="s">
        <v>110</v>
      </c>
      <c r="E64" s="23"/>
      <c r="F64" s="20">
        <v>59380</v>
      </c>
      <c r="G64" s="19">
        <f t="shared" si="1"/>
        <v>598268043.14999974</v>
      </c>
    </row>
    <row r="65" spans="1:7" ht="23" x14ac:dyDescent="0.35">
      <c r="A65" s="11">
        <f t="shared" si="0"/>
        <v>55</v>
      </c>
      <c r="B65" s="17">
        <v>45335</v>
      </c>
      <c r="C65" s="18" t="s">
        <v>111</v>
      </c>
      <c r="D65" s="18" t="s">
        <v>112</v>
      </c>
      <c r="E65" s="19"/>
      <c r="F65" s="20">
        <v>40063.980000000003</v>
      </c>
      <c r="G65" s="19">
        <f t="shared" si="1"/>
        <v>598227979.16999972</v>
      </c>
    </row>
    <row r="66" spans="1:7" ht="23" x14ac:dyDescent="0.35">
      <c r="A66" s="11">
        <f t="shared" si="0"/>
        <v>56</v>
      </c>
      <c r="B66" s="21">
        <v>45335</v>
      </c>
      <c r="C66" s="22" t="s">
        <v>113</v>
      </c>
      <c r="D66" s="22" t="s">
        <v>114</v>
      </c>
      <c r="E66" s="23"/>
      <c r="F66" s="20">
        <v>40063.980000000003</v>
      </c>
      <c r="G66" s="19">
        <f t="shared" si="1"/>
        <v>598187915.1899997</v>
      </c>
    </row>
    <row r="67" spans="1:7" ht="34.5" x14ac:dyDescent="0.35">
      <c r="A67" s="11">
        <f t="shared" si="0"/>
        <v>57</v>
      </c>
      <c r="B67" s="17">
        <v>45335</v>
      </c>
      <c r="C67" s="18" t="s">
        <v>115</v>
      </c>
      <c r="D67" s="18" t="s">
        <v>116</v>
      </c>
      <c r="E67" s="19"/>
      <c r="F67" s="20">
        <v>36395</v>
      </c>
      <c r="G67" s="19">
        <f t="shared" si="1"/>
        <v>598151520.1899997</v>
      </c>
    </row>
    <row r="68" spans="1:7" x14ac:dyDescent="0.35">
      <c r="A68" s="11">
        <f t="shared" si="0"/>
        <v>58</v>
      </c>
      <c r="B68" s="21">
        <v>45335</v>
      </c>
      <c r="C68" s="22" t="s">
        <v>117</v>
      </c>
      <c r="D68" s="22" t="s">
        <v>118</v>
      </c>
      <c r="E68" s="23"/>
      <c r="F68" s="20">
        <v>50554.91</v>
      </c>
      <c r="G68" s="19">
        <f t="shared" si="1"/>
        <v>598100965.27999973</v>
      </c>
    </row>
    <row r="69" spans="1:7" x14ac:dyDescent="0.35">
      <c r="A69" s="11">
        <f t="shared" si="0"/>
        <v>59</v>
      </c>
      <c r="B69" s="17">
        <v>45335</v>
      </c>
      <c r="C69" s="18" t="s">
        <v>119</v>
      </c>
      <c r="D69" s="18" t="s">
        <v>120</v>
      </c>
      <c r="E69" s="19"/>
      <c r="F69" s="20">
        <v>936359.33</v>
      </c>
      <c r="G69" s="19">
        <f t="shared" si="1"/>
        <v>597164605.94999969</v>
      </c>
    </row>
    <row r="70" spans="1:7" ht="23" x14ac:dyDescent="0.35">
      <c r="A70" s="11">
        <f t="shared" si="0"/>
        <v>60</v>
      </c>
      <c r="B70" s="21">
        <v>45335</v>
      </c>
      <c r="C70" s="22" t="s">
        <v>121</v>
      </c>
      <c r="D70" s="22" t="s">
        <v>122</v>
      </c>
      <c r="E70" s="23"/>
      <c r="F70" s="20">
        <v>245798.39999999999</v>
      </c>
      <c r="G70" s="19">
        <f t="shared" si="1"/>
        <v>596918807.54999971</v>
      </c>
    </row>
    <row r="71" spans="1:7" x14ac:dyDescent="0.35">
      <c r="A71" s="11">
        <f t="shared" si="0"/>
        <v>61</v>
      </c>
      <c r="B71" s="17">
        <v>45335</v>
      </c>
      <c r="C71" s="18" t="s">
        <v>123</v>
      </c>
      <c r="D71" s="18" t="s">
        <v>124</v>
      </c>
      <c r="E71" s="19"/>
      <c r="F71" s="20">
        <v>74281.19</v>
      </c>
      <c r="G71" s="19">
        <f t="shared" si="1"/>
        <v>596844526.35999966</v>
      </c>
    </row>
    <row r="72" spans="1:7" ht="23" x14ac:dyDescent="0.35">
      <c r="A72" s="11">
        <f t="shared" si="0"/>
        <v>62</v>
      </c>
      <c r="B72" s="21">
        <v>45335</v>
      </c>
      <c r="C72" s="22" t="s">
        <v>125</v>
      </c>
      <c r="D72" s="22" t="s">
        <v>126</v>
      </c>
      <c r="E72" s="23"/>
      <c r="F72" s="20">
        <v>4116382.71</v>
      </c>
      <c r="G72" s="19">
        <f t="shared" si="1"/>
        <v>592728143.64999962</v>
      </c>
    </row>
    <row r="73" spans="1:7" x14ac:dyDescent="0.35">
      <c r="A73" s="11">
        <f t="shared" si="0"/>
        <v>63</v>
      </c>
      <c r="B73" s="17">
        <v>45335</v>
      </c>
      <c r="C73" s="18" t="s">
        <v>127</v>
      </c>
      <c r="D73" s="18" t="s">
        <v>128</v>
      </c>
      <c r="E73" s="19"/>
      <c r="F73" s="20">
        <v>369279.28</v>
      </c>
      <c r="G73" s="19">
        <f t="shared" si="1"/>
        <v>592358864.36999965</v>
      </c>
    </row>
    <row r="74" spans="1:7" ht="23" x14ac:dyDescent="0.35">
      <c r="A74" s="11">
        <f t="shared" si="0"/>
        <v>64</v>
      </c>
      <c r="B74" s="21">
        <v>45335</v>
      </c>
      <c r="C74" s="22" t="s">
        <v>129</v>
      </c>
      <c r="D74" s="22" t="s">
        <v>130</v>
      </c>
      <c r="E74" s="23"/>
      <c r="F74" s="20">
        <v>945840</v>
      </c>
      <c r="G74" s="19">
        <f t="shared" si="1"/>
        <v>591413024.36999965</v>
      </c>
    </row>
    <row r="75" spans="1:7" ht="23" x14ac:dyDescent="0.35">
      <c r="A75" s="11">
        <f t="shared" si="0"/>
        <v>65</v>
      </c>
      <c r="B75" s="17">
        <v>45336</v>
      </c>
      <c r="C75" s="18" t="s">
        <v>11</v>
      </c>
      <c r="D75" s="18" t="s">
        <v>131</v>
      </c>
      <c r="E75" s="19"/>
      <c r="F75" s="20">
        <v>46020</v>
      </c>
      <c r="G75" s="19">
        <f t="shared" si="1"/>
        <v>591367004.36999965</v>
      </c>
    </row>
    <row r="76" spans="1:7" x14ac:dyDescent="0.35">
      <c r="A76" s="11">
        <f t="shared" si="0"/>
        <v>66</v>
      </c>
      <c r="B76" s="21">
        <v>45337</v>
      </c>
      <c r="C76" s="22" t="s">
        <v>11</v>
      </c>
      <c r="D76" s="22" t="s">
        <v>132</v>
      </c>
      <c r="E76" s="23"/>
      <c r="F76" s="20">
        <v>1744505.96</v>
      </c>
      <c r="G76" s="19">
        <f t="shared" si="1"/>
        <v>589622498.40999961</v>
      </c>
    </row>
    <row r="77" spans="1:7" ht="23" x14ac:dyDescent="0.35">
      <c r="A77" s="11">
        <f t="shared" ref="A77:A140" si="2">A76+1</f>
        <v>67</v>
      </c>
      <c r="B77" s="17">
        <v>45337</v>
      </c>
      <c r="C77" s="18" t="s">
        <v>133</v>
      </c>
      <c r="D77" s="18" t="s">
        <v>134</v>
      </c>
      <c r="E77" s="19"/>
      <c r="F77" s="20">
        <v>723239.45</v>
      </c>
      <c r="G77" s="19">
        <f t="shared" ref="G77:G140" si="3">G76+E77-F77</f>
        <v>588899258.95999956</v>
      </c>
    </row>
    <row r="78" spans="1:7" ht="17.5" customHeight="1" x14ac:dyDescent="0.35">
      <c r="A78" s="11">
        <f t="shared" si="2"/>
        <v>68</v>
      </c>
      <c r="B78" s="21">
        <v>45337</v>
      </c>
      <c r="C78" s="22" t="s">
        <v>135</v>
      </c>
      <c r="D78" s="22" t="s">
        <v>136</v>
      </c>
      <c r="E78" s="23"/>
      <c r="F78" s="20">
        <v>70686.080000000002</v>
      </c>
      <c r="G78" s="19">
        <f t="shared" si="3"/>
        <v>588828572.87999952</v>
      </c>
    </row>
    <row r="79" spans="1:7" x14ac:dyDescent="0.35">
      <c r="A79" s="11">
        <f t="shared" si="2"/>
        <v>69</v>
      </c>
      <c r="B79" s="17">
        <v>45337</v>
      </c>
      <c r="C79" s="18" t="s">
        <v>137</v>
      </c>
      <c r="D79" s="18" t="s">
        <v>138</v>
      </c>
      <c r="E79" s="19"/>
      <c r="F79" s="20">
        <v>87075.42</v>
      </c>
      <c r="G79" s="19">
        <f t="shared" si="3"/>
        <v>588741497.45999956</v>
      </c>
    </row>
    <row r="80" spans="1:7" ht="23" x14ac:dyDescent="0.35">
      <c r="A80" s="11">
        <f t="shared" si="2"/>
        <v>70</v>
      </c>
      <c r="B80" s="21">
        <v>45337</v>
      </c>
      <c r="C80" s="22" t="s">
        <v>139</v>
      </c>
      <c r="D80" s="22" t="s">
        <v>140</v>
      </c>
      <c r="E80" s="23"/>
      <c r="F80" s="20">
        <v>536750</v>
      </c>
      <c r="G80" s="19">
        <f t="shared" si="3"/>
        <v>588204747.45999956</v>
      </c>
    </row>
    <row r="81" spans="1:7" x14ac:dyDescent="0.35">
      <c r="A81" s="11">
        <f t="shared" si="2"/>
        <v>71</v>
      </c>
      <c r="B81" s="17">
        <v>45337</v>
      </c>
      <c r="C81" s="18" t="s">
        <v>141</v>
      </c>
      <c r="D81" s="18" t="s">
        <v>142</v>
      </c>
      <c r="E81" s="19"/>
      <c r="F81" s="20">
        <v>434386.12</v>
      </c>
      <c r="G81" s="19">
        <f t="shared" si="3"/>
        <v>587770361.33999956</v>
      </c>
    </row>
    <row r="82" spans="1:7" ht="23" x14ac:dyDescent="0.35">
      <c r="A82" s="11">
        <f t="shared" si="2"/>
        <v>72</v>
      </c>
      <c r="B82" s="21">
        <v>45337</v>
      </c>
      <c r="C82" s="22" t="s">
        <v>143</v>
      </c>
      <c r="D82" s="22" t="s">
        <v>144</v>
      </c>
      <c r="E82" s="23"/>
      <c r="F82" s="20">
        <v>147689.70000000001</v>
      </c>
      <c r="G82" s="19">
        <f t="shared" si="3"/>
        <v>587622671.63999951</v>
      </c>
    </row>
    <row r="83" spans="1:7" ht="23" x14ac:dyDescent="0.35">
      <c r="A83" s="11">
        <f t="shared" si="2"/>
        <v>73</v>
      </c>
      <c r="B83" s="17">
        <v>45337</v>
      </c>
      <c r="C83" s="18" t="s">
        <v>145</v>
      </c>
      <c r="D83" s="18" t="s">
        <v>146</v>
      </c>
      <c r="E83" s="19"/>
      <c r="F83" s="20">
        <v>249503.7</v>
      </c>
      <c r="G83" s="19">
        <f t="shared" si="3"/>
        <v>587373167.93999946</v>
      </c>
    </row>
    <row r="84" spans="1:7" ht="23" x14ac:dyDescent="0.35">
      <c r="A84" s="11">
        <f t="shared" si="2"/>
        <v>74</v>
      </c>
      <c r="B84" s="21">
        <v>45337</v>
      </c>
      <c r="C84" s="22" t="s">
        <v>147</v>
      </c>
      <c r="D84" s="22" t="s">
        <v>148</v>
      </c>
      <c r="E84" s="23"/>
      <c r="F84" s="20">
        <v>118845</v>
      </c>
      <c r="G84" s="19">
        <f t="shared" si="3"/>
        <v>587254322.93999946</v>
      </c>
    </row>
    <row r="85" spans="1:7" ht="23" x14ac:dyDescent="0.35">
      <c r="A85" s="11">
        <f t="shared" si="2"/>
        <v>75</v>
      </c>
      <c r="B85" s="17">
        <v>45338</v>
      </c>
      <c r="C85" s="18" t="s">
        <v>11</v>
      </c>
      <c r="D85" s="18" t="s">
        <v>149</v>
      </c>
      <c r="E85" s="19"/>
      <c r="F85" s="20">
        <v>26860</v>
      </c>
      <c r="G85" s="19">
        <f t="shared" si="3"/>
        <v>587227462.93999946</v>
      </c>
    </row>
    <row r="86" spans="1:7" x14ac:dyDescent="0.35">
      <c r="A86" s="11">
        <f t="shared" si="2"/>
        <v>76</v>
      </c>
      <c r="B86" s="21">
        <v>45338</v>
      </c>
      <c r="C86" s="22" t="s">
        <v>150</v>
      </c>
      <c r="D86" s="22" t="s">
        <v>151</v>
      </c>
      <c r="E86" s="23"/>
      <c r="F86" s="20">
        <v>196870.86</v>
      </c>
      <c r="G86" s="19">
        <f t="shared" si="3"/>
        <v>587030592.07999945</v>
      </c>
    </row>
    <row r="87" spans="1:7" x14ac:dyDescent="0.35">
      <c r="A87" s="11">
        <f t="shared" si="2"/>
        <v>77</v>
      </c>
      <c r="B87" s="17">
        <v>45338</v>
      </c>
      <c r="C87" s="18" t="s">
        <v>152</v>
      </c>
      <c r="D87" s="18" t="s">
        <v>153</v>
      </c>
      <c r="E87" s="19"/>
      <c r="F87" s="20">
        <v>77060.259999999995</v>
      </c>
      <c r="G87" s="19">
        <f t="shared" si="3"/>
        <v>586953531.81999946</v>
      </c>
    </row>
    <row r="88" spans="1:7" ht="23" x14ac:dyDescent="0.35">
      <c r="A88" s="11">
        <f t="shared" si="2"/>
        <v>78</v>
      </c>
      <c r="B88" s="21">
        <v>45338</v>
      </c>
      <c r="C88" s="22" t="s">
        <v>154</v>
      </c>
      <c r="D88" s="22" t="s">
        <v>155</v>
      </c>
      <c r="E88" s="23"/>
      <c r="F88" s="20">
        <v>22394.55</v>
      </c>
      <c r="G88" s="19">
        <f t="shared" si="3"/>
        <v>586931137.2699995</v>
      </c>
    </row>
    <row r="89" spans="1:7" x14ac:dyDescent="0.35">
      <c r="A89" s="11">
        <f t="shared" si="2"/>
        <v>79</v>
      </c>
      <c r="B89" s="17">
        <v>45338</v>
      </c>
      <c r="C89" s="18" t="s">
        <v>156</v>
      </c>
      <c r="D89" s="18" t="s">
        <v>157</v>
      </c>
      <c r="E89" s="19"/>
      <c r="F89" s="20">
        <v>300</v>
      </c>
      <c r="G89" s="19">
        <f t="shared" si="3"/>
        <v>586930837.2699995</v>
      </c>
    </row>
    <row r="90" spans="1:7" x14ac:dyDescent="0.35">
      <c r="A90" s="11">
        <f t="shared" si="2"/>
        <v>80</v>
      </c>
      <c r="B90" s="21">
        <v>45338</v>
      </c>
      <c r="C90" s="22" t="s">
        <v>158</v>
      </c>
      <c r="D90" s="22" t="s">
        <v>159</v>
      </c>
      <c r="E90" s="23"/>
      <c r="F90" s="20">
        <v>1000</v>
      </c>
      <c r="G90" s="19">
        <f t="shared" si="3"/>
        <v>586929837.2699995</v>
      </c>
    </row>
    <row r="91" spans="1:7" x14ac:dyDescent="0.35">
      <c r="A91" s="11">
        <f t="shared" si="2"/>
        <v>81</v>
      </c>
      <c r="B91" s="17">
        <v>45338</v>
      </c>
      <c r="C91" s="18" t="s">
        <v>160</v>
      </c>
      <c r="D91" s="18" t="s">
        <v>161</v>
      </c>
      <c r="E91" s="19"/>
      <c r="F91" s="20">
        <v>500</v>
      </c>
      <c r="G91" s="19">
        <f t="shared" si="3"/>
        <v>586929337.2699995</v>
      </c>
    </row>
    <row r="92" spans="1:7" x14ac:dyDescent="0.35">
      <c r="A92" s="11">
        <f t="shared" si="2"/>
        <v>82</v>
      </c>
      <c r="B92" s="21">
        <v>45338</v>
      </c>
      <c r="C92" s="22" t="s">
        <v>162</v>
      </c>
      <c r="D92" s="22" t="s">
        <v>163</v>
      </c>
      <c r="E92" s="23"/>
      <c r="F92" s="20">
        <v>176195.25</v>
      </c>
      <c r="G92" s="19">
        <f t="shared" si="3"/>
        <v>586753142.0199995</v>
      </c>
    </row>
    <row r="93" spans="1:7" ht="23" x14ac:dyDescent="0.35">
      <c r="A93" s="11">
        <f t="shared" si="2"/>
        <v>83</v>
      </c>
      <c r="B93" s="17">
        <v>45338</v>
      </c>
      <c r="C93" s="18" t="s">
        <v>164</v>
      </c>
      <c r="D93" s="18" t="s">
        <v>165</v>
      </c>
      <c r="E93" s="19"/>
      <c r="F93" s="20">
        <v>184500.02</v>
      </c>
      <c r="G93" s="19">
        <f t="shared" si="3"/>
        <v>586568641.99999952</v>
      </c>
    </row>
    <row r="94" spans="1:7" x14ac:dyDescent="0.35">
      <c r="A94" s="11">
        <f t="shared" si="2"/>
        <v>84</v>
      </c>
      <c r="B94" s="21">
        <v>45338</v>
      </c>
      <c r="C94" s="22" t="s">
        <v>166</v>
      </c>
      <c r="D94" s="22" t="s">
        <v>167</v>
      </c>
      <c r="E94" s="23"/>
      <c r="F94" s="20">
        <v>169500</v>
      </c>
      <c r="G94" s="19">
        <f t="shared" si="3"/>
        <v>586399141.99999952</v>
      </c>
    </row>
    <row r="95" spans="1:7" ht="23" x14ac:dyDescent="0.35">
      <c r="A95" s="11">
        <f t="shared" si="2"/>
        <v>85</v>
      </c>
      <c r="B95" s="17">
        <v>45338</v>
      </c>
      <c r="C95" s="18" t="s">
        <v>168</v>
      </c>
      <c r="D95" s="18" t="s">
        <v>169</v>
      </c>
      <c r="E95" s="19"/>
      <c r="F95" s="20">
        <v>103792.05</v>
      </c>
      <c r="G95" s="19">
        <f t="shared" si="3"/>
        <v>586295349.94999957</v>
      </c>
    </row>
    <row r="96" spans="1:7" ht="23" x14ac:dyDescent="0.35">
      <c r="A96" s="11">
        <f t="shared" si="2"/>
        <v>86</v>
      </c>
      <c r="B96" s="21">
        <v>45338</v>
      </c>
      <c r="C96" s="22" t="s">
        <v>170</v>
      </c>
      <c r="D96" s="22" t="s">
        <v>171</v>
      </c>
      <c r="E96" s="23"/>
      <c r="F96" s="20">
        <v>5125.68</v>
      </c>
      <c r="G96" s="19">
        <f t="shared" si="3"/>
        <v>586290224.26999962</v>
      </c>
    </row>
    <row r="97" spans="1:7" x14ac:dyDescent="0.35">
      <c r="A97" s="11">
        <f t="shared" si="2"/>
        <v>87</v>
      </c>
      <c r="B97" s="17">
        <v>45338</v>
      </c>
      <c r="C97" s="18" t="s">
        <v>172</v>
      </c>
      <c r="D97" s="18" t="s">
        <v>173</v>
      </c>
      <c r="E97" s="19"/>
      <c r="F97" s="20">
        <v>115200</v>
      </c>
      <c r="G97" s="19">
        <f t="shared" si="3"/>
        <v>586175024.26999962</v>
      </c>
    </row>
    <row r="98" spans="1:7" ht="23" x14ac:dyDescent="0.35">
      <c r="A98" s="11">
        <f t="shared" si="2"/>
        <v>88</v>
      </c>
      <c r="B98" s="21">
        <v>45341</v>
      </c>
      <c r="C98" s="22" t="s">
        <v>174</v>
      </c>
      <c r="D98" s="22" t="s">
        <v>175</v>
      </c>
      <c r="E98" s="23"/>
      <c r="F98" s="20">
        <v>18000</v>
      </c>
      <c r="G98" s="19">
        <f t="shared" si="3"/>
        <v>586157024.26999962</v>
      </c>
    </row>
    <row r="99" spans="1:7" ht="34.5" x14ac:dyDescent="0.35">
      <c r="A99" s="11">
        <f t="shared" si="2"/>
        <v>89</v>
      </c>
      <c r="B99" s="17">
        <v>45341</v>
      </c>
      <c r="C99" s="18" t="s">
        <v>176</v>
      </c>
      <c r="D99" s="18" t="s">
        <v>177</v>
      </c>
      <c r="E99" s="19"/>
      <c r="F99" s="20">
        <v>4500</v>
      </c>
      <c r="G99" s="19">
        <f t="shared" si="3"/>
        <v>586152524.26999962</v>
      </c>
    </row>
    <row r="100" spans="1:7" ht="23" x14ac:dyDescent="0.35">
      <c r="A100" s="11">
        <f t="shared" si="2"/>
        <v>90</v>
      </c>
      <c r="B100" s="21">
        <v>45341</v>
      </c>
      <c r="C100" s="22" t="s">
        <v>178</v>
      </c>
      <c r="D100" s="22" t="s">
        <v>179</v>
      </c>
      <c r="E100" s="23"/>
      <c r="F100" s="20">
        <v>9000</v>
      </c>
      <c r="G100" s="19">
        <f t="shared" si="3"/>
        <v>586143524.26999962</v>
      </c>
    </row>
    <row r="101" spans="1:7" ht="34.5" x14ac:dyDescent="0.35">
      <c r="A101" s="11">
        <f t="shared" si="2"/>
        <v>91</v>
      </c>
      <c r="B101" s="17">
        <v>45341</v>
      </c>
      <c r="C101" s="18" t="s">
        <v>180</v>
      </c>
      <c r="D101" s="18" t="s">
        <v>181</v>
      </c>
      <c r="E101" s="19"/>
      <c r="F101" s="20">
        <v>4500</v>
      </c>
      <c r="G101" s="19">
        <f t="shared" si="3"/>
        <v>586139024.26999962</v>
      </c>
    </row>
    <row r="102" spans="1:7" ht="23" x14ac:dyDescent="0.35">
      <c r="A102" s="11">
        <f t="shared" si="2"/>
        <v>92</v>
      </c>
      <c r="B102" s="21">
        <v>45341</v>
      </c>
      <c r="C102" s="22" t="s">
        <v>182</v>
      </c>
      <c r="D102" s="22" t="s">
        <v>183</v>
      </c>
      <c r="E102" s="23"/>
      <c r="F102" s="20">
        <v>18000</v>
      </c>
      <c r="G102" s="19">
        <f t="shared" si="3"/>
        <v>586121024.26999962</v>
      </c>
    </row>
    <row r="103" spans="1:7" x14ac:dyDescent="0.35">
      <c r="A103" s="11">
        <f t="shared" si="2"/>
        <v>93</v>
      </c>
      <c r="B103" s="17">
        <v>45341</v>
      </c>
      <c r="C103" s="18" t="s">
        <v>184</v>
      </c>
      <c r="D103" s="18" t="s">
        <v>185</v>
      </c>
      <c r="E103" s="19"/>
      <c r="F103" s="20">
        <v>92292.75</v>
      </c>
      <c r="G103" s="19">
        <f t="shared" si="3"/>
        <v>586028731.51999962</v>
      </c>
    </row>
    <row r="104" spans="1:7" x14ac:dyDescent="0.35">
      <c r="A104" s="11">
        <f t="shared" si="2"/>
        <v>94</v>
      </c>
      <c r="B104" s="21">
        <v>45341</v>
      </c>
      <c r="C104" s="22" t="s">
        <v>186</v>
      </c>
      <c r="D104" s="22" t="s">
        <v>187</v>
      </c>
      <c r="E104" s="23"/>
      <c r="F104" s="20">
        <v>1250</v>
      </c>
      <c r="G104" s="19">
        <f t="shared" si="3"/>
        <v>586027481.51999962</v>
      </c>
    </row>
    <row r="105" spans="1:7" ht="23" x14ac:dyDescent="0.35">
      <c r="A105" s="11">
        <f t="shared" si="2"/>
        <v>95</v>
      </c>
      <c r="B105" s="17">
        <v>45341</v>
      </c>
      <c r="C105" s="18" t="s">
        <v>188</v>
      </c>
      <c r="D105" s="18" t="s">
        <v>189</v>
      </c>
      <c r="E105" s="19"/>
      <c r="F105" s="20">
        <v>660</v>
      </c>
      <c r="G105" s="19">
        <f t="shared" si="3"/>
        <v>586026821.51999962</v>
      </c>
    </row>
    <row r="106" spans="1:7" x14ac:dyDescent="0.35">
      <c r="A106" s="11">
        <f t="shared" si="2"/>
        <v>96</v>
      </c>
      <c r="B106" s="21">
        <v>45341</v>
      </c>
      <c r="C106" s="22" t="s">
        <v>190</v>
      </c>
      <c r="D106" s="22" t="s">
        <v>191</v>
      </c>
      <c r="E106" s="23"/>
      <c r="F106" s="20">
        <v>109087.12</v>
      </c>
      <c r="G106" s="19">
        <f t="shared" si="3"/>
        <v>585917734.39999962</v>
      </c>
    </row>
    <row r="107" spans="1:7" x14ac:dyDescent="0.35">
      <c r="A107" s="11">
        <f t="shared" si="2"/>
        <v>97</v>
      </c>
      <c r="B107" s="17">
        <v>45341</v>
      </c>
      <c r="C107" s="18" t="s">
        <v>192</v>
      </c>
      <c r="D107" s="18" t="s">
        <v>193</v>
      </c>
      <c r="E107" s="19"/>
      <c r="F107" s="20">
        <v>95447.03</v>
      </c>
      <c r="G107" s="19">
        <f t="shared" si="3"/>
        <v>585822287.36999965</v>
      </c>
    </row>
    <row r="108" spans="1:7" x14ac:dyDescent="0.35">
      <c r="A108" s="11">
        <f t="shared" si="2"/>
        <v>98</v>
      </c>
      <c r="B108" s="21">
        <v>45341</v>
      </c>
      <c r="C108" s="22" t="s">
        <v>194</v>
      </c>
      <c r="D108" s="22" t="s">
        <v>195</v>
      </c>
      <c r="E108" s="23"/>
      <c r="F108" s="20">
        <v>57592.68</v>
      </c>
      <c r="G108" s="19">
        <f t="shared" si="3"/>
        <v>585764694.6899997</v>
      </c>
    </row>
    <row r="109" spans="1:7" x14ac:dyDescent="0.35">
      <c r="A109" s="11">
        <f t="shared" si="2"/>
        <v>99</v>
      </c>
      <c r="B109" s="17">
        <v>45341</v>
      </c>
      <c r="C109" s="18" t="s">
        <v>196</v>
      </c>
      <c r="D109" s="18" t="s">
        <v>197</v>
      </c>
      <c r="E109" s="19"/>
      <c r="F109" s="20">
        <v>58005.81</v>
      </c>
      <c r="G109" s="19">
        <f t="shared" si="3"/>
        <v>585706688.87999976</v>
      </c>
    </row>
    <row r="110" spans="1:7" ht="23" x14ac:dyDescent="0.35">
      <c r="A110" s="11">
        <f t="shared" si="2"/>
        <v>100</v>
      </c>
      <c r="B110" s="21">
        <v>45341</v>
      </c>
      <c r="C110" s="22" t="s">
        <v>198</v>
      </c>
      <c r="D110" s="22" t="s">
        <v>199</v>
      </c>
      <c r="E110" s="23"/>
      <c r="F110" s="20">
        <v>3164</v>
      </c>
      <c r="G110" s="19">
        <f t="shared" si="3"/>
        <v>585703524.87999976</v>
      </c>
    </row>
    <row r="111" spans="1:7" ht="34.5" x14ac:dyDescent="0.35">
      <c r="A111" s="11">
        <f t="shared" si="2"/>
        <v>101</v>
      </c>
      <c r="B111" s="17">
        <v>45341</v>
      </c>
      <c r="C111" s="18" t="s">
        <v>200</v>
      </c>
      <c r="D111" s="18" t="s">
        <v>201</v>
      </c>
      <c r="E111" s="19"/>
      <c r="F111" s="20">
        <v>63062</v>
      </c>
      <c r="G111" s="19">
        <f t="shared" si="3"/>
        <v>585640462.87999976</v>
      </c>
    </row>
    <row r="112" spans="1:7" x14ac:dyDescent="0.35">
      <c r="A112" s="11">
        <f t="shared" si="2"/>
        <v>102</v>
      </c>
      <c r="B112" s="21">
        <v>45341</v>
      </c>
      <c r="C112" s="22" t="s">
        <v>202</v>
      </c>
      <c r="D112" s="22" t="s">
        <v>203</v>
      </c>
      <c r="E112" s="23"/>
      <c r="F112" s="20">
        <v>1627760.74</v>
      </c>
      <c r="G112" s="19">
        <f t="shared" si="3"/>
        <v>584012702.13999975</v>
      </c>
    </row>
    <row r="113" spans="1:7" ht="23" x14ac:dyDescent="0.35">
      <c r="A113" s="11">
        <f t="shared" si="2"/>
        <v>103</v>
      </c>
      <c r="B113" s="17">
        <v>45341</v>
      </c>
      <c r="C113" s="18" t="s">
        <v>204</v>
      </c>
      <c r="D113" s="18" t="s">
        <v>205</v>
      </c>
      <c r="E113" s="19"/>
      <c r="F113" s="20">
        <v>359458.66</v>
      </c>
      <c r="G113" s="19">
        <f t="shared" si="3"/>
        <v>583653243.47999978</v>
      </c>
    </row>
    <row r="114" spans="1:7" x14ac:dyDescent="0.35">
      <c r="A114" s="11">
        <f t="shared" si="2"/>
        <v>104</v>
      </c>
      <c r="B114" s="21">
        <v>45342</v>
      </c>
      <c r="C114" s="22" t="s">
        <v>11</v>
      </c>
      <c r="D114" s="22" t="s">
        <v>206</v>
      </c>
      <c r="E114" s="23">
        <v>7000</v>
      </c>
      <c r="F114" s="20"/>
      <c r="G114" s="19">
        <f t="shared" si="3"/>
        <v>583660243.47999978</v>
      </c>
    </row>
    <row r="115" spans="1:7" x14ac:dyDescent="0.35">
      <c r="A115" s="11">
        <f t="shared" si="2"/>
        <v>105</v>
      </c>
      <c r="B115" s="17">
        <v>45342</v>
      </c>
      <c r="C115" s="18" t="s">
        <v>11</v>
      </c>
      <c r="D115" s="18" t="s">
        <v>207</v>
      </c>
      <c r="E115" s="19">
        <v>15600</v>
      </c>
      <c r="F115" s="20"/>
      <c r="G115" s="19">
        <f t="shared" si="3"/>
        <v>583675843.47999978</v>
      </c>
    </row>
    <row r="116" spans="1:7" x14ac:dyDescent="0.35">
      <c r="A116" s="11">
        <f t="shared" si="2"/>
        <v>106</v>
      </c>
      <c r="B116" s="21">
        <v>45342</v>
      </c>
      <c r="C116" s="22" t="s">
        <v>11</v>
      </c>
      <c r="D116" s="22" t="s">
        <v>208</v>
      </c>
      <c r="E116" s="23">
        <v>7000</v>
      </c>
      <c r="F116" s="20"/>
      <c r="G116" s="19">
        <f t="shared" si="3"/>
        <v>583682843.47999978</v>
      </c>
    </row>
    <row r="117" spans="1:7" ht="23" x14ac:dyDescent="0.35">
      <c r="A117" s="11">
        <f t="shared" si="2"/>
        <v>107</v>
      </c>
      <c r="B117" s="17">
        <v>45342</v>
      </c>
      <c r="C117" s="18" t="s">
        <v>11</v>
      </c>
      <c r="D117" s="18" t="s">
        <v>209</v>
      </c>
      <c r="E117" s="19"/>
      <c r="F117" s="20">
        <v>122120</v>
      </c>
      <c r="G117" s="19">
        <f t="shared" si="3"/>
        <v>583560723.47999978</v>
      </c>
    </row>
    <row r="118" spans="1:7" ht="23" x14ac:dyDescent="0.35">
      <c r="A118" s="11">
        <f t="shared" si="2"/>
        <v>108</v>
      </c>
      <c r="B118" s="21">
        <v>45342</v>
      </c>
      <c r="C118" s="22" t="s">
        <v>210</v>
      </c>
      <c r="D118" s="22" t="s">
        <v>211</v>
      </c>
      <c r="E118" s="23"/>
      <c r="F118" s="20">
        <v>75339.91</v>
      </c>
      <c r="G118" s="19">
        <f t="shared" si="3"/>
        <v>583485383.56999981</v>
      </c>
    </row>
    <row r="119" spans="1:7" ht="23" x14ac:dyDescent="0.35">
      <c r="A119" s="11">
        <f t="shared" si="2"/>
        <v>109</v>
      </c>
      <c r="B119" s="17">
        <v>45342</v>
      </c>
      <c r="C119" s="18" t="s">
        <v>212</v>
      </c>
      <c r="D119" s="18" t="s">
        <v>15</v>
      </c>
      <c r="E119" s="19"/>
      <c r="F119" s="20">
        <v>18278</v>
      </c>
      <c r="G119" s="19">
        <f t="shared" si="3"/>
        <v>583467105.56999981</v>
      </c>
    </row>
    <row r="120" spans="1:7" ht="23" x14ac:dyDescent="0.35">
      <c r="A120" s="11">
        <f t="shared" si="2"/>
        <v>110</v>
      </c>
      <c r="B120" s="21">
        <v>45342</v>
      </c>
      <c r="C120" s="22" t="s">
        <v>213</v>
      </c>
      <c r="D120" s="22" t="s">
        <v>214</v>
      </c>
      <c r="E120" s="23"/>
      <c r="F120" s="20">
        <v>192213</v>
      </c>
      <c r="G120" s="19">
        <f t="shared" si="3"/>
        <v>583274892.56999981</v>
      </c>
    </row>
    <row r="121" spans="1:7" x14ac:dyDescent="0.35">
      <c r="A121" s="11">
        <f t="shared" si="2"/>
        <v>111</v>
      </c>
      <c r="B121" s="17">
        <v>45342</v>
      </c>
      <c r="C121" s="18" t="s">
        <v>215</v>
      </c>
      <c r="D121" s="18" t="s">
        <v>216</v>
      </c>
      <c r="E121" s="19"/>
      <c r="F121" s="20">
        <v>27508.57</v>
      </c>
      <c r="G121" s="19">
        <f t="shared" si="3"/>
        <v>583247383.99999976</v>
      </c>
    </row>
    <row r="122" spans="1:7" x14ac:dyDescent="0.35">
      <c r="A122" s="11">
        <f t="shared" si="2"/>
        <v>112</v>
      </c>
      <c r="B122" s="21">
        <v>45342</v>
      </c>
      <c r="C122" s="22" t="s">
        <v>217</v>
      </c>
      <c r="D122" s="22" t="s">
        <v>218</v>
      </c>
      <c r="E122" s="23"/>
      <c r="F122" s="20">
        <v>320099.73</v>
      </c>
      <c r="G122" s="19">
        <f t="shared" si="3"/>
        <v>582927284.26999974</v>
      </c>
    </row>
    <row r="123" spans="1:7" x14ac:dyDescent="0.35">
      <c r="A123" s="11">
        <f t="shared" si="2"/>
        <v>113</v>
      </c>
      <c r="B123" s="17">
        <v>45342</v>
      </c>
      <c r="C123" s="18" t="s">
        <v>219</v>
      </c>
      <c r="D123" s="18" t="s">
        <v>220</v>
      </c>
      <c r="E123" s="19"/>
      <c r="F123" s="20">
        <v>200062.37</v>
      </c>
      <c r="G123" s="19">
        <f t="shared" si="3"/>
        <v>582727221.89999974</v>
      </c>
    </row>
    <row r="124" spans="1:7" x14ac:dyDescent="0.35">
      <c r="A124" s="11">
        <f t="shared" si="2"/>
        <v>114</v>
      </c>
      <c r="B124" s="21">
        <v>45342</v>
      </c>
      <c r="C124" s="22" t="s">
        <v>221</v>
      </c>
      <c r="D124" s="22" t="s">
        <v>222</v>
      </c>
      <c r="E124" s="23"/>
      <c r="F124" s="20">
        <v>20330.75</v>
      </c>
      <c r="G124" s="19">
        <f t="shared" si="3"/>
        <v>582706891.14999974</v>
      </c>
    </row>
    <row r="125" spans="1:7" x14ac:dyDescent="0.35">
      <c r="A125" s="11">
        <f t="shared" si="2"/>
        <v>115</v>
      </c>
      <c r="B125" s="17">
        <v>45342</v>
      </c>
      <c r="C125" s="18" t="s">
        <v>223</v>
      </c>
      <c r="D125" s="18" t="s">
        <v>224</v>
      </c>
      <c r="E125" s="19"/>
      <c r="F125" s="20">
        <v>322800</v>
      </c>
      <c r="G125" s="19">
        <f t="shared" si="3"/>
        <v>582384091.14999974</v>
      </c>
    </row>
    <row r="126" spans="1:7" x14ac:dyDescent="0.35">
      <c r="A126" s="11">
        <f t="shared" si="2"/>
        <v>116</v>
      </c>
      <c r="B126" s="21">
        <v>45343</v>
      </c>
      <c r="C126" s="22" t="s">
        <v>11</v>
      </c>
      <c r="D126" s="22" t="s">
        <v>225</v>
      </c>
      <c r="E126" s="23">
        <v>120736.12</v>
      </c>
      <c r="F126" s="20"/>
      <c r="G126" s="19">
        <f t="shared" si="3"/>
        <v>582504827.26999974</v>
      </c>
    </row>
    <row r="127" spans="1:7" ht="15" customHeight="1" x14ac:dyDescent="0.35">
      <c r="A127" s="11">
        <f t="shared" si="2"/>
        <v>117</v>
      </c>
      <c r="B127" s="17">
        <v>45343</v>
      </c>
      <c r="C127" s="18" t="s">
        <v>11</v>
      </c>
      <c r="D127" s="18" t="s">
        <v>226</v>
      </c>
      <c r="E127" s="19">
        <v>8716415.1300000008</v>
      </c>
      <c r="F127" s="20"/>
      <c r="G127" s="19">
        <f t="shared" si="3"/>
        <v>591221242.39999974</v>
      </c>
    </row>
    <row r="128" spans="1:7" x14ac:dyDescent="0.35">
      <c r="A128" s="11">
        <f t="shared" si="2"/>
        <v>118</v>
      </c>
      <c r="B128" s="21">
        <v>45343</v>
      </c>
      <c r="C128" s="22" t="s">
        <v>11</v>
      </c>
      <c r="D128" s="22" t="s">
        <v>227</v>
      </c>
      <c r="E128" s="23">
        <v>198222.76</v>
      </c>
      <c r="F128" s="20"/>
      <c r="G128" s="19">
        <f t="shared" si="3"/>
        <v>591419465.15999973</v>
      </c>
    </row>
    <row r="129" spans="1:7" x14ac:dyDescent="0.35">
      <c r="A129" s="11">
        <f t="shared" si="2"/>
        <v>119</v>
      </c>
      <c r="B129" s="17">
        <v>45343</v>
      </c>
      <c r="C129" s="18" t="s">
        <v>11</v>
      </c>
      <c r="D129" s="18" t="s">
        <v>228</v>
      </c>
      <c r="E129" s="19">
        <v>395862.03</v>
      </c>
      <c r="F129" s="20"/>
      <c r="G129" s="19">
        <f t="shared" si="3"/>
        <v>591815327.1899997</v>
      </c>
    </row>
    <row r="130" spans="1:7" x14ac:dyDescent="0.35">
      <c r="A130" s="11">
        <f t="shared" si="2"/>
        <v>120</v>
      </c>
      <c r="B130" s="21">
        <v>45343</v>
      </c>
      <c r="C130" s="22" t="s">
        <v>11</v>
      </c>
      <c r="D130" s="22" t="s">
        <v>229</v>
      </c>
      <c r="E130" s="23">
        <v>287241.05</v>
      </c>
      <c r="F130" s="20"/>
      <c r="G130" s="19">
        <f t="shared" si="3"/>
        <v>592102568.23999965</v>
      </c>
    </row>
    <row r="131" spans="1:7" x14ac:dyDescent="0.35">
      <c r="A131" s="11">
        <f t="shared" si="2"/>
        <v>121</v>
      </c>
      <c r="B131" s="17">
        <v>45343</v>
      </c>
      <c r="C131" s="18" t="s">
        <v>11</v>
      </c>
      <c r="D131" s="18" t="s">
        <v>230</v>
      </c>
      <c r="E131" s="19">
        <v>1202736.42</v>
      </c>
      <c r="F131" s="20"/>
      <c r="G131" s="19">
        <f t="shared" si="3"/>
        <v>593305304.65999961</v>
      </c>
    </row>
    <row r="132" spans="1:7" x14ac:dyDescent="0.35">
      <c r="A132" s="11">
        <f t="shared" si="2"/>
        <v>122</v>
      </c>
      <c r="B132" s="21">
        <v>45343</v>
      </c>
      <c r="C132" s="22" t="s">
        <v>11</v>
      </c>
      <c r="D132" s="22" t="s">
        <v>231</v>
      </c>
      <c r="E132" s="23">
        <v>15775974.49</v>
      </c>
      <c r="F132" s="20"/>
      <c r="G132" s="19">
        <f t="shared" si="3"/>
        <v>609081279.14999962</v>
      </c>
    </row>
    <row r="133" spans="1:7" x14ac:dyDescent="0.35">
      <c r="A133" s="11">
        <f t="shared" si="2"/>
        <v>123</v>
      </c>
      <c r="B133" s="17">
        <v>45343</v>
      </c>
      <c r="C133" s="18" t="s">
        <v>11</v>
      </c>
      <c r="D133" s="18" t="s">
        <v>232</v>
      </c>
      <c r="E133" s="19">
        <v>7580993.7599999998</v>
      </c>
      <c r="F133" s="20"/>
      <c r="G133" s="19">
        <f t="shared" si="3"/>
        <v>616662272.90999961</v>
      </c>
    </row>
    <row r="134" spans="1:7" x14ac:dyDescent="0.35">
      <c r="A134" s="11">
        <f t="shared" si="2"/>
        <v>124</v>
      </c>
      <c r="B134" s="21">
        <v>45343</v>
      </c>
      <c r="C134" s="22" t="s">
        <v>11</v>
      </c>
      <c r="D134" s="22" t="s">
        <v>233</v>
      </c>
      <c r="E134" s="23">
        <v>59356.92</v>
      </c>
      <c r="F134" s="20"/>
      <c r="G134" s="19">
        <f t="shared" si="3"/>
        <v>616721629.82999957</v>
      </c>
    </row>
    <row r="135" spans="1:7" x14ac:dyDescent="0.35">
      <c r="A135" s="11">
        <f t="shared" si="2"/>
        <v>125</v>
      </c>
      <c r="B135" s="17">
        <v>45343</v>
      </c>
      <c r="C135" s="18" t="s">
        <v>11</v>
      </c>
      <c r="D135" s="18" t="s">
        <v>234</v>
      </c>
      <c r="E135" s="19">
        <v>1098072.8700000001</v>
      </c>
      <c r="F135" s="20"/>
      <c r="G135" s="19">
        <f t="shared" si="3"/>
        <v>617819702.69999957</v>
      </c>
    </row>
    <row r="136" spans="1:7" x14ac:dyDescent="0.35">
      <c r="A136" s="11">
        <f t="shared" si="2"/>
        <v>126</v>
      </c>
      <c r="B136" s="21">
        <v>45343</v>
      </c>
      <c r="C136" s="22" t="s">
        <v>11</v>
      </c>
      <c r="D136" s="22" t="s">
        <v>235</v>
      </c>
      <c r="E136" s="23">
        <v>20500709.25</v>
      </c>
      <c r="F136" s="20"/>
      <c r="G136" s="19">
        <f t="shared" si="3"/>
        <v>638320411.94999957</v>
      </c>
    </row>
    <row r="137" spans="1:7" x14ac:dyDescent="0.35">
      <c r="A137" s="11">
        <f t="shared" si="2"/>
        <v>127</v>
      </c>
      <c r="B137" s="17">
        <v>45343</v>
      </c>
      <c r="C137" s="18" t="s">
        <v>11</v>
      </c>
      <c r="D137" s="18" t="s">
        <v>236</v>
      </c>
      <c r="E137" s="19">
        <v>7000</v>
      </c>
      <c r="F137" s="20"/>
      <c r="G137" s="19">
        <f t="shared" si="3"/>
        <v>638327411.94999957</v>
      </c>
    </row>
    <row r="138" spans="1:7" x14ac:dyDescent="0.35">
      <c r="A138" s="11">
        <f t="shared" si="2"/>
        <v>128</v>
      </c>
      <c r="B138" s="21">
        <v>45343</v>
      </c>
      <c r="C138" s="22" t="s">
        <v>11</v>
      </c>
      <c r="D138" s="22" t="s">
        <v>237</v>
      </c>
      <c r="E138" s="23">
        <v>4100</v>
      </c>
      <c r="F138" s="20"/>
      <c r="G138" s="19">
        <f t="shared" si="3"/>
        <v>638331511.94999957</v>
      </c>
    </row>
    <row r="139" spans="1:7" x14ac:dyDescent="0.35">
      <c r="A139" s="11">
        <f t="shared" si="2"/>
        <v>129</v>
      </c>
      <c r="B139" s="17">
        <v>45343</v>
      </c>
      <c r="C139" s="18" t="s">
        <v>238</v>
      </c>
      <c r="D139" s="18" t="s">
        <v>239</v>
      </c>
      <c r="E139" s="19"/>
      <c r="F139" s="20">
        <v>45961.62</v>
      </c>
      <c r="G139" s="19">
        <f t="shared" si="3"/>
        <v>638285550.32999957</v>
      </c>
    </row>
    <row r="140" spans="1:7" ht="35.25" customHeight="1" x14ac:dyDescent="0.35">
      <c r="A140" s="11">
        <f t="shared" si="2"/>
        <v>130</v>
      </c>
      <c r="B140" s="21">
        <v>45343</v>
      </c>
      <c r="C140" s="22" t="s">
        <v>240</v>
      </c>
      <c r="D140" s="22" t="s">
        <v>241</v>
      </c>
      <c r="E140" s="23"/>
      <c r="F140" s="20">
        <v>39148.04</v>
      </c>
      <c r="G140" s="19">
        <f t="shared" si="3"/>
        <v>638246402.2899996</v>
      </c>
    </row>
    <row r="141" spans="1:7" ht="23" x14ac:dyDescent="0.35">
      <c r="A141" s="11">
        <f t="shared" ref="A141:A204" si="4">A140+1</f>
        <v>131</v>
      </c>
      <c r="B141" s="17">
        <v>45343</v>
      </c>
      <c r="C141" s="18" t="s">
        <v>242</v>
      </c>
      <c r="D141" s="18" t="s">
        <v>243</v>
      </c>
      <c r="E141" s="19"/>
      <c r="F141" s="20">
        <v>66510.070000000007</v>
      </c>
      <c r="G141" s="19">
        <f t="shared" ref="G141:G204" si="5">G140+E141-F141</f>
        <v>638179892.21999955</v>
      </c>
    </row>
    <row r="142" spans="1:7" ht="23" x14ac:dyDescent="0.35">
      <c r="A142" s="11">
        <f t="shared" si="4"/>
        <v>132</v>
      </c>
      <c r="B142" s="21">
        <v>45343</v>
      </c>
      <c r="C142" s="22" t="s">
        <v>244</v>
      </c>
      <c r="D142" s="22" t="s">
        <v>245</v>
      </c>
      <c r="E142" s="23"/>
      <c r="F142" s="20">
        <v>2330649.58</v>
      </c>
      <c r="G142" s="19">
        <f t="shared" si="5"/>
        <v>635849242.63999951</v>
      </c>
    </row>
    <row r="143" spans="1:7" ht="23" x14ac:dyDescent="0.35">
      <c r="A143" s="11">
        <f t="shared" si="4"/>
        <v>133</v>
      </c>
      <c r="B143" s="17">
        <v>45343</v>
      </c>
      <c r="C143" s="18" t="s">
        <v>246</v>
      </c>
      <c r="D143" s="18" t="s">
        <v>247</v>
      </c>
      <c r="E143" s="19"/>
      <c r="F143" s="20">
        <v>743932.04</v>
      </c>
      <c r="G143" s="19">
        <f t="shared" si="5"/>
        <v>635105310.59999955</v>
      </c>
    </row>
    <row r="144" spans="1:7" ht="23" x14ac:dyDescent="0.35">
      <c r="A144" s="11">
        <f t="shared" si="4"/>
        <v>134</v>
      </c>
      <c r="B144" s="21">
        <v>45343</v>
      </c>
      <c r="C144" s="22" t="s">
        <v>248</v>
      </c>
      <c r="D144" s="22" t="s">
        <v>249</v>
      </c>
      <c r="E144" s="23"/>
      <c r="F144" s="20">
        <v>2061</v>
      </c>
      <c r="G144" s="19">
        <f t="shared" si="5"/>
        <v>635103249.59999955</v>
      </c>
    </row>
    <row r="145" spans="1:7" x14ac:dyDescent="0.35">
      <c r="A145" s="11">
        <f t="shared" si="4"/>
        <v>135</v>
      </c>
      <c r="B145" s="17">
        <v>45343</v>
      </c>
      <c r="C145" s="18" t="s">
        <v>250</v>
      </c>
      <c r="D145" s="18" t="s">
        <v>251</v>
      </c>
      <c r="E145" s="19"/>
      <c r="F145" s="20">
        <v>530276.26</v>
      </c>
      <c r="G145" s="19">
        <f t="shared" si="5"/>
        <v>634572973.33999956</v>
      </c>
    </row>
    <row r="146" spans="1:7" x14ac:dyDescent="0.35">
      <c r="A146" s="11">
        <f t="shared" si="4"/>
        <v>136</v>
      </c>
      <c r="B146" s="21">
        <v>45344</v>
      </c>
      <c r="C146" s="22" t="s">
        <v>11</v>
      </c>
      <c r="D146" s="22" t="s">
        <v>252</v>
      </c>
      <c r="E146" s="23"/>
      <c r="F146" s="20">
        <v>545000</v>
      </c>
      <c r="G146" s="19">
        <f t="shared" si="5"/>
        <v>634027973.33999956</v>
      </c>
    </row>
    <row r="147" spans="1:7" x14ac:dyDescent="0.35">
      <c r="A147" s="11">
        <f t="shared" si="4"/>
        <v>137</v>
      </c>
      <c r="B147" s="17">
        <v>45344</v>
      </c>
      <c r="C147" s="18" t="s">
        <v>11</v>
      </c>
      <c r="D147" s="18" t="s">
        <v>237</v>
      </c>
      <c r="E147" s="19">
        <v>545000</v>
      </c>
      <c r="F147" s="20"/>
      <c r="G147" s="19">
        <f t="shared" si="5"/>
        <v>634572973.33999956</v>
      </c>
    </row>
    <row r="148" spans="1:7" x14ac:dyDescent="0.35">
      <c r="A148" s="11">
        <f t="shared" si="4"/>
        <v>138</v>
      </c>
      <c r="B148" s="21">
        <v>45344</v>
      </c>
      <c r="C148" s="22" t="s">
        <v>11</v>
      </c>
      <c r="D148" s="22" t="s">
        <v>253</v>
      </c>
      <c r="E148" s="23">
        <v>155183.95000000001</v>
      </c>
      <c r="F148" s="20"/>
      <c r="G148" s="19">
        <f t="shared" si="5"/>
        <v>634728157.2899996</v>
      </c>
    </row>
    <row r="149" spans="1:7" x14ac:dyDescent="0.35">
      <c r="A149" s="11">
        <f t="shared" si="4"/>
        <v>139</v>
      </c>
      <c r="B149" s="17">
        <v>45344</v>
      </c>
      <c r="C149" s="18" t="s">
        <v>11</v>
      </c>
      <c r="D149" s="18" t="s">
        <v>254</v>
      </c>
      <c r="E149" s="19">
        <v>9443826.9600000009</v>
      </c>
      <c r="F149" s="20"/>
      <c r="G149" s="19">
        <f t="shared" si="5"/>
        <v>644171984.24999964</v>
      </c>
    </row>
    <row r="150" spans="1:7" x14ac:dyDescent="0.35">
      <c r="A150" s="11">
        <f t="shared" si="4"/>
        <v>140</v>
      </c>
      <c r="B150" s="21">
        <v>45344</v>
      </c>
      <c r="C150" s="22" t="s">
        <v>11</v>
      </c>
      <c r="D150" s="22" t="s">
        <v>255</v>
      </c>
      <c r="E150" s="23">
        <v>6249591.8700000001</v>
      </c>
      <c r="F150" s="20"/>
      <c r="G150" s="19">
        <f t="shared" si="5"/>
        <v>650421576.11999965</v>
      </c>
    </row>
    <row r="151" spans="1:7" x14ac:dyDescent="0.35">
      <c r="A151" s="11">
        <f t="shared" si="4"/>
        <v>141</v>
      </c>
      <c r="B151" s="17">
        <v>45344</v>
      </c>
      <c r="C151" s="18" t="s">
        <v>11</v>
      </c>
      <c r="D151" s="18" t="s">
        <v>256</v>
      </c>
      <c r="E151" s="19">
        <v>1806039.66</v>
      </c>
      <c r="F151" s="20"/>
      <c r="G151" s="19">
        <f t="shared" si="5"/>
        <v>652227615.77999961</v>
      </c>
    </row>
    <row r="152" spans="1:7" x14ac:dyDescent="0.35">
      <c r="A152" s="11">
        <f t="shared" si="4"/>
        <v>142</v>
      </c>
      <c r="B152" s="21">
        <v>45344</v>
      </c>
      <c r="C152" s="22" t="s">
        <v>11</v>
      </c>
      <c r="D152" s="22" t="s">
        <v>257</v>
      </c>
      <c r="E152" s="23">
        <v>98024.99</v>
      </c>
      <c r="F152" s="20"/>
      <c r="G152" s="19">
        <f t="shared" si="5"/>
        <v>652325640.76999962</v>
      </c>
    </row>
    <row r="153" spans="1:7" ht="23" x14ac:dyDescent="0.35">
      <c r="A153" s="11">
        <f t="shared" si="4"/>
        <v>143</v>
      </c>
      <c r="B153" s="17">
        <v>45344</v>
      </c>
      <c r="C153" s="18" t="s">
        <v>11</v>
      </c>
      <c r="D153" s="18" t="s">
        <v>258</v>
      </c>
      <c r="E153" s="19"/>
      <c r="F153" s="20">
        <v>71320</v>
      </c>
      <c r="G153" s="19">
        <f t="shared" si="5"/>
        <v>652254320.76999962</v>
      </c>
    </row>
    <row r="154" spans="1:7" ht="34.5" x14ac:dyDescent="0.35">
      <c r="A154" s="11">
        <f t="shared" si="4"/>
        <v>144</v>
      </c>
      <c r="B154" s="21">
        <v>45344</v>
      </c>
      <c r="C154" s="22" t="s">
        <v>259</v>
      </c>
      <c r="D154" s="22" t="s">
        <v>260</v>
      </c>
      <c r="E154" s="23"/>
      <c r="F154" s="20">
        <v>4500</v>
      </c>
      <c r="G154" s="19">
        <f t="shared" si="5"/>
        <v>652249820.76999962</v>
      </c>
    </row>
    <row r="155" spans="1:7" x14ac:dyDescent="0.35">
      <c r="A155" s="11">
        <f t="shared" si="4"/>
        <v>145</v>
      </c>
      <c r="B155" s="17">
        <v>45344</v>
      </c>
      <c r="C155" s="18" t="s">
        <v>261</v>
      </c>
      <c r="D155" s="18" t="s">
        <v>262</v>
      </c>
      <c r="E155" s="19"/>
      <c r="F155" s="20">
        <v>357575.26</v>
      </c>
      <c r="G155" s="19">
        <f t="shared" si="5"/>
        <v>651892245.50999963</v>
      </c>
    </row>
    <row r="156" spans="1:7" x14ac:dyDescent="0.35">
      <c r="A156" s="11">
        <f t="shared" si="4"/>
        <v>146</v>
      </c>
      <c r="B156" s="21">
        <v>45344</v>
      </c>
      <c r="C156" s="22" t="s">
        <v>263</v>
      </c>
      <c r="D156" s="22" t="s">
        <v>264</v>
      </c>
      <c r="E156" s="23"/>
      <c r="F156" s="20">
        <v>80825.06</v>
      </c>
      <c r="G156" s="19">
        <f t="shared" si="5"/>
        <v>651811420.44999969</v>
      </c>
    </row>
    <row r="157" spans="1:7" ht="23" x14ac:dyDescent="0.35">
      <c r="A157" s="11">
        <f t="shared" si="4"/>
        <v>147</v>
      </c>
      <c r="B157" s="17">
        <v>45344</v>
      </c>
      <c r="C157" s="18" t="s">
        <v>265</v>
      </c>
      <c r="D157" s="18" t="s">
        <v>266</v>
      </c>
      <c r="E157" s="19"/>
      <c r="F157" s="20">
        <v>5711950.4800000004</v>
      </c>
      <c r="G157" s="19">
        <f t="shared" si="5"/>
        <v>646099469.96999967</v>
      </c>
    </row>
    <row r="158" spans="1:7" x14ac:dyDescent="0.35">
      <c r="A158" s="11">
        <f t="shared" si="4"/>
        <v>148</v>
      </c>
      <c r="B158" s="21">
        <v>45345</v>
      </c>
      <c r="C158" s="22" t="s">
        <v>11</v>
      </c>
      <c r="D158" s="22" t="s">
        <v>267</v>
      </c>
      <c r="E158" s="23"/>
      <c r="F158" s="20">
        <v>51608232.460000001</v>
      </c>
      <c r="G158" s="19">
        <f t="shared" si="5"/>
        <v>594491237.50999963</v>
      </c>
    </row>
    <row r="159" spans="1:7" ht="23" x14ac:dyDescent="0.35">
      <c r="A159" s="11">
        <f t="shared" si="4"/>
        <v>149</v>
      </c>
      <c r="B159" s="17">
        <v>45345</v>
      </c>
      <c r="C159" s="18" t="s">
        <v>11</v>
      </c>
      <c r="D159" s="18" t="s">
        <v>268</v>
      </c>
      <c r="E159" s="19"/>
      <c r="F159" s="20">
        <v>136178.60999999999</v>
      </c>
      <c r="G159" s="19">
        <f t="shared" si="5"/>
        <v>594355058.89999962</v>
      </c>
    </row>
    <row r="160" spans="1:7" x14ac:dyDescent="0.35">
      <c r="A160" s="11">
        <f t="shared" si="4"/>
        <v>150</v>
      </c>
      <c r="B160" s="21">
        <v>45345</v>
      </c>
      <c r="C160" s="22" t="s">
        <v>11</v>
      </c>
      <c r="D160" s="22" t="s">
        <v>269</v>
      </c>
      <c r="E160" s="23"/>
      <c r="F160" s="20">
        <v>36020</v>
      </c>
      <c r="G160" s="19">
        <f t="shared" si="5"/>
        <v>594319038.89999962</v>
      </c>
    </row>
    <row r="161" spans="1:7" x14ac:dyDescent="0.35">
      <c r="A161" s="11">
        <f t="shared" si="4"/>
        <v>151</v>
      </c>
      <c r="B161" s="17">
        <v>45345</v>
      </c>
      <c r="C161" s="18" t="s">
        <v>11</v>
      </c>
      <c r="D161" s="18" t="s">
        <v>270</v>
      </c>
      <c r="E161" s="19">
        <v>200</v>
      </c>
      <c r="F161" s="20"/>
      <c r="G161" s="19">
        <f t="shared" si="5"/>
        <v>594319238.89999962</v>
      </c>
    </row>
    <row r="162" spans="1:7" x14ac:dyDescent="0.35">
      <c r="A162" s="11">
        <f t="shared" si="4"/>
        <v>152</v>
      </c>
      <c r="B162" s="21">
        <v>45345</v>
      </c>
      <c r="C162" s="22" t="s">
        <v>11</v>
      </c>
      <c r="D162" s="22" t="s">
        <v>270</v>
      </c>
      <c r="E162" s="23">
        <v>60</v>
      </c>
      <c r="F162" s="20"/>
      <c r="G162" s="19">
        <f t="shared" si="5"/>
        <v>594319298.89999962</v>
      </c>
    </row>
    <row r="163" spans="1:7" ht="23" x14ac:dyDescent="0.35">
      <c r="A163" s="11">
        <f t="shared" si="4"/>
        <v>153</v>
      </c>
      <c r="B163" s="17">
        <v>45345</v>
      </c>
      <c r="C163" s="18" t="s">
        <v>271</v>
      </c>
      <c r="D163" s="18" t="s">
        <v>272</v>
      </c>
      <c r="E163" s="19"/>
      <c r="F163" s="20">
        <v>10000</v>
      </c>
      <c r="G163" s="19">
        <f t="shared" si="5"/>
        <v>594309298.89999962</v>
      </c>
    </row>
    <row r="164" spans="1:7" x14ac:dyDescent="0.35">
      <c r="A164" s="11">
        <f t="shared" si="4"/>
        <v>154</v>
      </c>
      <c r="B164" s="21">
        <v>45345</v>
      </c>
      <c r="C164" s="22" t="s">
        <v>273</v>
      </c>
      <c r="D164" s="22" t="s">
        <v>274</v>
      </c>
      <c r="E164" s="23"/>
      <c r="F164" s="20">
        <v>59535</v>
      </c>
      <c r="G164" s="19">
        <f t="shared" si="5"/>
        <v>594249763.89999962</v>
      </c>
    </row>
    <row r="165" spans="1:7" ht="34.5" x14ac:dyDescent="0.35">
      <c r="A165" s="11">
        <f t="shared" si="4"/>
        <v>155</v>
      </c>
      <c r="B165" s="17">
        <v>45345</v>
      </c>
      <c r="C165" s="18" t="s">
        <v>275</v>
      </c>
      <c r="D165" s="18" t="s">
        <v>276</v>
      </c>
      <c r="E165" s="19"/>
      <c r="F165" s="20">
        <v>101700</v>
      </c>
      <c r="G165" s="19">
        <f t="shared" si="5"/>
        <v>594148063.89999962</v>
      </c>
    </row>
    <row r="166" spans="1:7" x14ac:dyDescent="0.35">
      <c r="A166" s="11">
        <f t="shared" si="4"/>
        <v>156</v>
      </c>
      <c r="B166" s="21">
        <v>45345</v>
      </c>
      <c r="C166" s="22" t="s">
        <v>277</v>
      </c>
      <c r="D166" s="22" t="s">
        <v>278</v>
      </c>
      <c r="E166" s="23"/>
      <c r="F166" s="20">
        <v>20285.759999999998</v>
      </c>
      <c r="G166" s="19">
        <f t="shared" si="5"/>
        <v>594127778.13999963</v>
      </c>
    </row>
    <row r="167" spans="1:7" x14ac:dyDescent="0.35">
      <c r="A167" s="11">
        <f t="shared" si="4"/>
        <v>157</v>
      </c>
      <c r="B167" s="17">
        <v>45345</v>
      </c>
      <c r="C167" s="18" t="s">
        <v>279</v>
      </c>
      <c r="D167" s="18" t="s">
        <v>280</v>
      </c>
      <c r="E167" s="19"/>
      <c r="F167" s="20">
        <v>20285.759999999998</v>
      </c>
      <c r="G167" s="19">
        <f t="shared" si="5"/>
        <v>594107492.37999964</v>
      </c>
    </row>
    <row r="168" spans="1:7" x14ac:dyDescent="0.35">
      <c r="A168" s="11">
        <f t="shared" si="4"/>
        <v>158</v>
      </c>
      <c r="B168" s="21">
        <v>45345</v>
      </c>
      <c r="C168" s="22" t="s">
        <v>281</v>
      </c>
      <c r="D168" s="22" t="s">
        <v>282</v>
      </c>
      <c r="E168" s="23"/>
      <c r="F168" s="20">
        <v>20285.759999999998</v>
      </c>
      <c r="G168" s="19">
        <f t="shared" si="5"/>
        <v>594087206.61999965</v>
      </c>
    </row>
    <row r="169" spans="1:7" ht="23" x14ac:dyDescent="0.35">
      <c r="A169" s="11">
        <f t="shared" si="4"/>
        <v>159</v>
      </c>
      <c r="B169" s="17">
        <v>45345</v>
      </c>
      <c r="C169" s="18" t="s">
        <v>283</v>
      </c>
      <c r="D169" s="18" t="s">
        <v>284</v>
      </c>
      <c r="E169" s="19"/>
      <c r="F169" s="20">
        <v>3250675.08</v>
      </c>
      <c r="G169" s="19">
        <f t="shared" si="5"/>
        <v>590836531.5399996</v>
      </c>
    </row>
    <row r="170" spans="1:7" x14ac:dyDescent="0.35">
      <c r="A170" s="11">
        <f t="shared" si="4"/>
        <v>160</v>
      </c>
      <c r="B170" s="21">
        <v>45350</v>
      </c>
      <c r="C170" s="22" t="s">
        <v>11</v>
      </c>
      <c r="D170" s="22" t="s">
        <v>285</v>
      </c>
      <c r="E170" s="23">
        <v>1158842.02</v>
      </c>
      <c r="F170" s="20"/>
      <c r="G170" s="19">
        <f t="shared" si="5"/>
        <v>591995373.55999959</v>
      </c>
    </row>
    <row r="171" spans="1:7" x14ac:dyDescent="0.35">
      <c r="A171" s="11">
        <f t="shared" si="4"/>
        <v>161</v>
      </c>
      <c r="B171" s="17">
        <v>45350</v>
      </c>
      <c r="C171" s="18" t="s">
        <v>11</v>
      </c>
      <c r="D171" s="18" t="s">
        <v>286</v>
      </c>
      <c r="E171" s="19">
        <v>675137.73</v>
      </c>
      <c r="F171" s="20"/>
      <c r="G171" s="19">
        <f t="shared" si="5"/>
        <v>592670511.2899996</v>
      </c>
    </row>
    <row r="172" spans="1:7" x14ac:dyDescent="0.35">
      <c r="A172" s="11">
        <f t="shared" si="4"/>
        <v>162</v>
      </c>
      <c r="B172" s="21">
        <v>45350</v>
      </c>
      <c r="C172" s="22" t="s">
        <v>11</v>
      </c>
      <c r="D172" s="22" t="s">
        <v>287</v>
      </c>
      <c r="E172" s="23">
        <v>21950.09</v>
      </c>
      <c r="F172" s="20"/>
      <c r="G172" s="19">
        <f t="shared" si="5"/>
        <v>592692461.37999964</v>
      </c>
    </row>
    <row r="173" spans="1:7" x14ac:dyDescent="0.35">
      <c r="A173" s="11">
        <f t="shared" si="4"/>
        <v>163</v>
      </c>
      <c r="B173" s="17">
        <v>45350</v>
      </c>
      <c r="C173" s="18" t="s">
        <v>11</v>
      </c>
      <c r="D173" s="18" t="s">
        <v>288</v>
      </c>
      <c r="E173" s="19">
        <v>40186.339999999997</v>
      </c>
      <c r="F173" s="20"/>
      <c r="G173" s="19">
        <f t="shared" si="5"/>
        <v>592732647.71999967</v>
      </c>
    </row>
    <row r="174" spans="1:7" x14ac:dyDescent="0.35">
      <c r="A174" s="11">
        <f t="shared" si="4"/>
        <v>164</v>
      </c>
      <c r="B174" s="21">
        <v>45350</v>
      </c>
      <c r="C174" s="22" t="s">
        <v>11</v>
      </c>
      <c r="D174" s="22" t="s">
        <v>289</v>
      </c>
      <c r="E174" s="23">
        <v>490177.8</v>
      </c>
      <c r="F174" s="20"/>
      <c r="G174" s="19">
        <f t="shared" si="5"/>
        <v>593222825.51999962</v>
      </c>
    </row>
    <row r="175" spans="1:7" x14ac:dyDescent="0.35">
      <c r="A175" s="11">
        <f t="shared" si="4"/>
        <v>165</v>
      </c>
      <c r="B175" s="17">
        <v>45350</v>
      </c>
      <c r="C175" s="18" t="s">
        <v>11</v>
      </c>
      <c r="D175" s="18" t="s">
        <v>290</v>
      </c>
      <c r="E175" s="19">
        <v>369725.4</v>
      </c>
      <c r="F175" s="20"/>
      <c r="G175" s="19">
        <f t="shared" si="5"/>
        <v>593592550.9199996</v>
      </c>
    </row>
    <row r="176" spans="1:7" x14ac:dyDescent="0.35">
      <c r="A176" s="11">
        <f t="shared" si="4"/>
        <v>166</v>
      </c>
      <c r="B176" s="21">
        <v>45350</v>
      </c>
      <c r="C176" s="22" t="s">
        <v>11</v>
      </c>
      <c r="D176" s="22" t="s">
        <v>291</v>
      </c>
      <c r="E176" s="23">
        <v>66875.44</v>
      </c>
      <c r="F176" s="20"/>
      <c r="G176" s="19">
        <f t="shared" si="5"/>
        <v>593659426.35999966</v>
      </c>
    </row>
    <row r="177" spans="1:7" x14ac:dyDescent="0.35">
      <c r="A177" s="11">
        <f t="shared" si="4"/>
        <v>167</v>
      </c>
      <c r="B177" s="17">
        <v>45350</v>
      </c>
      <c r="C177" s="18" t="s">
        <v>11</v>
      </c>
      <c r="D177" s="18" t="s">
        <v>292</v>
      </c>
      <c r="E177" s="19">
        <v>53946.16</v>
      </c>
      <c r="F177" s="20"/>
      <c r="G177" s="19">
        <f t="shared" si="5"/>
        <v>593713372.51999962</v>
      </c>
    </row>
    <row r="178" spans="1:7" x14ac:dyDescent="0.35">
      <c r="A178" s="11">
        <f t="shared" si="4"/>
        <v>168</v>
      </c>
      <c r="B178" s="21">
        <v>45350</v>
      </c>
      <c r="C178" s="22" t="s">
        <v>11</v>
      </c>
      <c r="D178" s="22" t="s">
        <v>293</v>
      </c>
      <c r="E178" s="23">
        <v>698600.42</v>
      </c>
      <c r="F178" s="20"/>
      <c r="G178" s="19">
        <f t="shared" si="5"/>
        <v>594411972.93999958</v>
      </c>
    </row>
    <row r="179" spans="1:7" x14ac:dyDescent="0.35">
      <c r="A179" s="11">
        <f t="shared" si="4"/>
        <v>169</v>
      </c>
      <c r="B179" s="17">
        <v>45350</v>
      </c>
      <c r="C179" s="18" t="s">
        <v>11</v>
      </c>
      <c r="D179" s="18" t="s">
        <v>294</v>
      </c>
      <c r="E179" s="19">
        <v>10199298.59</v>
      </c>
      <c r="F179" s="20"/>
      <c r="G179" s="19">
        <f t="shared" si="5"/>
        <v>604611271.52999961</v>
      </c>
    </row>
    <row r="180" spans="1:7" x14ac:dyDescent="0.35">
      <c r="A180" s="11">
        <f t="shared" si="4"/>
        <v>170</v>
      </c>
      <c r="B180" s="21">
        <v>45350</v>
      </c>
      <c r="C180" s="22" t="s">
        <v>11</v>
      </c>
      <c r="D180" s="22" t="s">
        <v>295</v>
      </c>
      <c r="E180" s="23">
        <v>985452.78</v>
      </c>
      <c r="F180" s="20"/>
      <c r="G180" s="19">
        <f t="shared" si="5"/>
        <v>605596724.30999959</v>
      </c>
    </row>
    <row r="181" spans="1:7" x14ac:dyDescent="0.35">
      <c r="A181" s="11">
        <f t="shared" si="4"/>
        <v>171</v>
      </c>
      <c r="B181" s="17">
        <v>45350</v>
      </c>
      <c r="C181" s="18" t="s">
        <v>11</v>
      </c>
      <c r="D181" s="18" t="s">
        <v>296</v>
      </c>
      <c r="E181" s="19">
        <v>104122.59</v>
      </c>
      <c r="F181" s="20"/>
      <c r="G181" s="19">
        <f t="shared" si="5"/>
        <v>605700846.89999962</v>
      </c>
    </row>
    <row r="182" spans="1:7" x14ac:dyDescent="0.35">
      <c r="A182" s="11">
        <f t="shared" si="4"/>
        <v>172</v>
      </c>
      <c r="B182" s="21">
        <v>45350</v>
      </c>
      <c r="C182" s="22" t="s">
        <v>11</v>
      </c>
      <c r="D182" s="22" t="s">
        <v>297</v>
      </c>
      <c r="E182" s="23">
        <v>62310.36</v>
      </c>
      <c r="F182" s="20"/>
      <c r="G182" s="19">
        <f t="shared" si="5"/>
        <v>605763157.25999963</v>
      </c>
    </row>
    <row r="183" spans="1:7" ht="16" customHeight="1" x14ac:dyDescent="0.35">
      <c r="A183" s="11">
        <f t="shared" si="4"/>
        <v>173</v>
      </c>
      <c r="B183" s="17">
        <v>45350</v>
      </c>
      <c r="C183" s="18" t="s">
        <v>11</v>
      </c>
      <c r="D183" s="18" t="s">
        <v>298</v>
      </c>
      <c r="E183" s="19">
        <v>219840.65</v>
      </c>
      <c r="F183" s="20"/>
      <c r="G183" s="19">
        <f t="shared" si="5"/>
        <v>605982997.90999961</v>
      </c>
    </row>
    <row r="184" spans="1:7" ht="16" customHeight="1" x14ac:dyDescent="0.35">
      <c r="A184" s="11">
        <f t="shared" si="4"/>
        <v>174</v>
      </c>
      <c r="B184" s="21">
        <v>45350</v>
      </c>
      <c r="C184" s="22" t="s">
        <v>11</v>
      </c>
      <c r="D184" s="22" t="s">
        <v>299</v>
      </c>
      <c r="E184" s="23">
        <v>147170.51999999999</v>
      </c>
      <c r="F184" s="20"/>
      <c r="G184" s="19">
        <f t="shared" si="5"/>
        <v>606130168.42999959</v>
      </c>
    </row>
    <row r="185" spans="1:7" ht="16" customHeight="1" x14ac:dyDescent="0.35">
      <c r="A185" s="11">
        <f t="shared" si="4"/>
        <v>175</v>
      </c>
      <c r="B185" s="17">
        <v>45350</v>
      </c>
      <c r="C185" s="18" t="s">
        <v>11</v>
      </c>
      <c r="D185" s="18" t="s">
        <v>300</v>
      </c>
      <c r="E185" s="19">
        <v>34824.36</v>
      </c>
      <c r="F185" s="20"/>
      <c r="G185" s="19">
        <f t="shared" si="5"/>
        <v>606164992.7899996</v>
      </c>
    </row>
    <row r="186" spans="1:7" ht="16" customHeight="1" x14ac:dyDescent="0.35">
      <c r="A186" s="11">
        <f t="shared" si="4"/>
        <v>176</v>
      </c>
      <c r="B186" s="21">
        <v>45350</v>
      </c>
      <c r="C186" s="22" t="s">
        <v>11</v>
      </c>
      <c r="D186" s="22" t="s">
        <v>300</v>
      </c>
      <c r="E186" s="23">
        <v>52167.88</v>
      </c>
      <c r="F186" s="20"/>
      <c r="G186" s="19">
        <f t="shared" si="5"/>
        <v>606217160.6699996</v>
      </c>
    </row>
    <row r="187" spans="1:7" ht="16" customHeight="1" x14ac:dyDescent="0.35">
      <c r="A187" s="11">
        <f t="shared" si="4"/>
        <v>177</v>
      </c>
      <c r="B187" s="17">
        <v>45350</v>
      </c>
      <c r="C187" s="18" t="s">
        <v>11</v>
      </c>
      <c r="D187" s="18" t="s">
        <v>301</v>
      </c>
      <c r="E187" s="19">
        <v>959598.77</v>
      </c>
      <c r="F187" s="20"/>
      <c r="G187" s="19">
        <f t="shared" si="5"/>
        <v>607176759.43999958</v>
      </c>
    </row>
    <row r="188" spans="1:7" x14ac:dyDescent="0.35">
      <c r="A188" s="11">
        <f t="shared" si="4"/>
        <v>178</v>
      </c>
      <c r="B188" s="21">
        <v>45350</v>
      </c>
      <c r="C188" s="22" t="s">
        <v>11</v>
      </c>
      <c r="D188" s="22" t="s">
        <v>302</v>
      </c>
      <c r="E188" s="23">
        <v>21680118.530000001</v>
      </c>
      <c r="F188" s="20"/>
      <c r="G188" s="19">
        <f t="shared" si="5"/>
        <v>628856877.96999955</v>
      </c>
    </row>
    <row r="189" spans="1:7" x14ac:dyDescent="0.35">
      <c r="A189" s="11">
        <f t="shared" si="4"/>
        <v>179</v>
      </c>
      <c r="B189" s="17">
        <v>45350</v>
      </c>
      <c r="C189" s="18" t="s">
        <v>11</v>
      </c>
      <c r="D189" s="18" t="s">
        <v>303</v>
      </c>
      <c r="E189" s="19">
        <v>3417888.02</v>
      </c>
      <c r="F189" s="20"/>
      <c r="G189" s="19">
        <f t="shared" si="5"/>
        <v>632274765.98999953</v>
      </c>
    </row>
    <row r="190" spans="1:7" x14ac:dyDescent="0.35">
      <c r="A190" s="11">
        <f t="shared" si="4"/>
        <v>180</v>
      </c>
      <c r="B190" s="21">
        <v>45350</v>
      </c>
      <c r="C190" s="22" t="s">
        <v>11</v>
      </c>
      <c r="D190" s="22" t="s">
        <v>300</v>
      </c>
      <c r="E190" s="23">
        <v>82308.05</v>
      </c>
      <c r="F190" s="20"/>
      <c r="G190" s="19">
        <f t="shared" si="5"/>
        <v>632357074.03999949</v>
      </c>
    </row>
    <row r="191" spans="1:7" x14ac:dyDescent="0.35">
      <c r="A191" s="11">
        <f t="shared" si="4"/>
        <v>181</v>
      </c>
      <c r="B191" s="17">
        <v>45350</v>
      </c>
      <c r="C191" s="18" t="s">
        <v>11</v>
      </c>
      <c r="D191" s="18" t="s">
        <v>304</v>
      </c>
      <c r="E191" s="19">
        <v>3443893.3</v>
      </c>
      <c r="F191" s="20"/>
      <c r="G191" s="19">
        <f t="shared" si="5"/>
        <v>635800967.33999944</v>
      </c>
    </row>
    <row r="192" spans="1:7" x14ac:dyDescent="0.35">
      <c r="A192" s="11">
        <f t="shared" si="4"/>
        <v>182</v>
      </c>
      <c r="B192" s="21">
        <v>45350</v>
      </c>
      <c r="C192" s="22" t="s">
        <v>11</v>
      </c>
      <c r="D192" s="22" t="s">
        <v>305</v>
      </c>
      <c r="E192" s="23">
        <v>102875.35</v>
      </c>
      <c r="F192" s="20"/>
      <c r="G192" s="19">
        <f t="shared" si="5"/>
        <v>635903842.68999946</v>
      </c>
    </row>
    <row r="193" spans="1:7" x14ac:dyDescent="0.35">
      <c r="A193" s="11">
        <f t="shared" si="4"/>
        <v>183</v>
      </c>
      <c r="B193" s="17">
        <v>45350</v>
      </c>
      <c r="C193" s="18" t="s">
        <v>11</v>
      </c>
      <c r="D193" s="18" t="s">
        <v>306</v>
      </c>
      <c r="E193" s="19">
        <v>55516.76</v>
      </c>
      <c r="F193" s="20"/>
      <c r="G193" s="19">
        <f t="shared" si="5"/>
        <v>635959359.44999945</v>
      </c>
    </row>
    <row r="194" spans="1:7" x14ac:dyDescent="0.35">
      <c r="A194" s="11">
        <f t="shared" si="4"/>
        <v>184</v>
      </c>
      <c r="B194" s="21">
        <v>45350</v>
      </c>
      <c r="C194" s="22" t="s">
        <v>11</v>
      </c>
      <c r="D194" s="22" t="s">
        <v>307</v>
      </c>
      <c r="E194" s="23">
        <v>4701309.3</v>
      </c>
      <c r="F194" s="20"/>
      <c r="G194" s="19">
        <f t="shared" si="5"/>
        <v>640660668.7499994</v>
      </c>
    </row>
    <row r="195" spans="1:7" x14ac:dyDescent="0.35">
      <c r="A195" s="11">
        <f t="shared" si="4"/>
        <v>185</v>
      </c>
      <c r="B195" s="17">
        <v>45350</v>
      </c>
      <c r="C195" s="18" t="s">
        <v>11</v>
      </c>
      <c r="D195" s="18" t="s">
        <v>308</v>
      </c>
      <c r="E195" s="19">
        <v>4715866.29</v>
      </c>
      <c r="F195" s="20"/>
      <c r="G195" s="19">
        <f t="shared" si="5"/>
        <v>645376535.03999937</v>
      </c>
    </row>
    <row r="196" spans="1:7" x14ac:dyDescent="0.35">
      <c r="A196" s="11">
        <f t="shared" si="4"/>
        <v>186</v>
      </c>
      <c r="B196" s="21">
        <v>45350</v>
      </c>
      <c r="C196" s="22" t="s">
        <v>11</v>
      </c>
      <c r="D196" s="22" t="s">
        <v>309</v>
      </c>
      <c r="E196" s="23">
        <v>327000</v>
      </c>
      <c r="F196" s="20"/>
      <c r="G196" s="19">
        <f t="shared" si="5"/>
        <v>645703535.03999937</v>
      </c>
    </row>
    <row r="197" spans="1:7" ht="23" x14ac:dyDescent="0.35">
      <c r="A197" s="11">
        <f t="shared" si="4"/>
        <v>187</v>
      </c>
      <c r="B197" s="17">
        <v>45350</v>
      </c>
      <c r="C197" s="18" t="s">
        <v>11</v>
      </c>
      <c r="D197" s="18" t="s">
        <v>310</v>
      </c>
      <c r="E197" s="19"/>
      <c r="F197" s="20">
        <v>124805.31</v>
      </c>
      <c r="G197" s="19">
        <f t="shared" si="5"/>
        <v>645578729.72999942</v>
      </c>
    </row>
    <row r="198" spans="1:7" ht="23" x14ac:dyDescent="0.35">
      <c r="A198" s="11">
        <f t="shared" si="4"/>
        <v>188</v>
      </c>
      <c r="B198" s="21">
        <v>45350</v>
      </c>
      <c r="C198" s="22" t="s">
        <v>311</v>
      </c>
      <c r="D198" s="22" t="s">
        <v>312</v>
      </c>
      <c r="E198" s="23"/>
      <c r="F198" s="20">
        <v>10000</v>
      </c>
      <c r="G198" s="19">
        <f t="shared" si="5"/>
        <v>645568729.72999942</v>
      </c>
    </row>
    <row r="199" spans="1:7" ht="23" x14ac:dyDescent="0.35">
      <c r="A199" s="11">
        <f t="shared" si="4"/>
        <v>189</v>
      </c>
      <c r="B199" s="17">
        <v>45350</v>
      </c>
      <c r="C199" s="18" t="s">
        <v>313</v>
      </c>
      <c r="D199" s="18" t="s">
        <v>314</v>
      </c>
      <c r="E199" s="19"/>
      <c r="F199" s="20">
        <v>10000</v>
      </c>
      <c r="G199" s="19">
        <f t="shared" si="5"/>
        <v>645558729.72999942</v>
      </c>
    </row>
    <row r="200" spans="1:7" ht="23" x14ac:dyDescent="0.35">
      <c r="A200" s="11">
        <f t="shared" si="4"/>
        <v>190</v>
      </c>
      <c r="B200" s="21">
        <v>45350</v>
      </c>
      <c r="C200" s="22" t="s">
        <v>315</v>
      </c>
      <c r="D200" s="22" t="s">
        <v>316</v>
      </c>
      <c r="E200" s="23"/>
      <c r="F200" s="20">
        <v>3618.73</v>
      </c>
      <c r="G200" s="19">
        <f t="shared" si="5"/>
        <v>645555110.9999994</v>
      </c>
    </row>
    <row r="201" spans="1:7" ht="23" x14ac:dyDescent="0.35">
      <c r="A201" s="11">
        <f t="shared" si="4"/>
        <v>191</v>
      </c>
      <c r="B201" s="17">
        <v>45350</v>
      </c>
      <c r="C201" s="18" t="s">
        <v>317</v>
      </c>
      <c r="D201" s="18" t="s">
        <v>318</v>
      </c>
      <c r="E201" s="19"/>
      <c r="F201" s="20">
        <v>49250</v>
      </c>
      <c r="G201" s="19">
        <f t="shared" si="5"/>
        <v>645505860.9999994</v>
      </c>
    </row>
    <row r="202" spans="1:7" x14ac:dyDescent="0.35">
      <c r="A202" s="11">
        <f t="shared" si="4"/>
        <v>192</v>
      </c>
      <c r="B202" s="21">
        <v>45350</v>
      </c>
      <c r="C202" s="22" t="s">
        <v>319</v>
      </c>
      <c r="D202" s="22" t="s">
        <v>320</v>
      </c>
      <c r="E202" s="23"/>
      <c r="F202" s="20">
        <v>74733.759999999995</v>
      </c>
      <c r="G202" s="19">
        <f t="shared" si="5"/>
        <v>645431127.23999941</v>
      </c>
    </row>
    <row r="203" spans="1:7" x14ac:dyDescent="0.35">
      <c r="A203" s="11">
        <f t="shared" si="4"/>
        <v>193</v>
      </c>
      <c r="B203" s="17">
        <v>45350</v>
      </c>
      <c r="C203" s="18" t="s">
        <v>321</v>
      </c>
      <c r="D203" s="18" t="s">
        <v>322</v>
      </c>
      <c r="E203" s="19"/>
      <c r="F203" s="20">
        <v>176299.18</v>
      </c>
      <c r="G203" s="19">
        <f t="shared" si="5"/>
        <v>645254828.05999947</v>
      </c>
    </row>
    <row r="204" spans="1:7" x14ac:dyDescent="0.35">
      <c r="A204" s="11">
        <f t="shared" si="4"/>
        <v>194</v>
      </c>
      <c r="B204" s="21">
        <v>45351</v>
      </c>
      <c r="C204" s="22" t="s">
        <v>11</v>
      </c>
      <c r="D204" s="22" t="s">
        <v>323</v>
      </c>
      <c r="E204" s="23">
        <v>7000</v>
      </c>
      <c r="F204" s="20"/>
      <c r="G204" s="19">
        <f t="shared" si="5"/>
        <v>645261828.05999947</v>
      </c>
    </row>
    <row r="205" spans="1:7" x14ac:dyDescent="0.35">
      <c r="A205" s="11">
        <f t="shared" ref="A205:A238" si="6">A204+1</f>
        <v>195</v>
      </c>
      <c r="B205" s="17">
        <v>45351</v>
      </c>
      <c r="C205" s="18" t="s">
        <v>11</v>
      </c>
      <c r="D205" s="18" t="s">
        <v>324</v>
      </c>
      <c r="E205" s="19">
        <v>7000</v>
      </c>
      <c r="F205" s="20"/>
      <c r="G205" s="19">
        <f t="shared" ref="G205:G237" si="7">G204+E205-F205</f>
        <v>645268828.05999947</v>
      </c>
    </row>
    <row r="206" spans="1:7" x14ac:dyDescent="0.35">
      <c r="A206" s="11">
        <f t="shared" si="6"/>
        <v>196</v>
      </c>
      <c r="B206" s="21">
        <v>45351</v>
      </c>
      <c r="C206" s="22" t="s">
        <v>11</v>
      </c>
      <c r="D206" s="22" t="s">
        <v>325</v>
      </c>
      <c r="E206" s="23">
        <v>4100</v>
      </c>
      <c r="F206" s="20"/>
      <c r="G206" s="19">
        <f t="shared" si="7"/>
        <v>645272928.05999947</v>
      </c>
    </row>
    <row r="207" spans="1:7" x14ac:dyDescent="0.35">
      <c r="A207" s="11">
        <f t="shared" si="6"/>
        <v>197</v>
      </c>
      <c r="B207" s="17">
        <v>45351</v>
      </c>
      <c r="C207" s="18" t="s">
        <v>11</v>
      </c>
      <c r="D207" s="18" t="s">
        <v>326</v>
      </c>
      <c r="E207" s="19">
        <v>3000</v>
      </c>
      <c r="F207" s="20"/>
      <c r="G207" s="19">
        <f t="shared" si="7"/>
        <v>645275928.05999947</v>
      </c>
    </row>
    <row r="208" spans="1:7" x14ac:dyDescent="0.35">
      <c r="A208" s="11">
        <f t="shared" si="6"/>
        <v>198</v>
      </c>
      <c r="B208" s="21">
        <v>45351</v>
      </c>
      <c r="C208" s="22" t="s">
        <v>11</v>
      </c>
      <c r="D208" s="22" t="s">
        <v>327</v>
      </c>
      <c r="E208" s="23">
        <v>3000</v>
      </c>
      <c r="F208" s="20"/>
      <c r="G208" s="19">
        <f t="shared" si="7"/>
        <v>645278928.05999947</v>
      </c>
    </row>
    <row r="209" spans="1:7" x14ac:dyDescent="0.35">
      <c r="A209" s="11">
        <f t="shared" si="6"/>
        <v>199</v>
      </c>
      <c r="B209" s="17">
        <v>45351</v>
      </c>
      <c r="C209" s="18" t="s">
        <v>11</v>
      </c>
      <c r="D209" s="18" t="s">
        <v>328</v>
      </c>
      <c r="E209" s="19">
        <v>527000</v>
      </c>
      <c r="F209" s="20"/>
      <c r="G209" s="19">
        <f t="shared" si="7"/>
        <v>645805928.05999947</v>
      </c>
    </row>
    <row r="210" spans="1:7" x14ac:dyDescent="0.35">
      <c r="A210" s="11">
        <f t="shared" si="6"/>
        <v>200</v>
      </c>
      <c r="B210" s="21">
        <v>45351</v>
      </c>
      <c r="C210" s="22" t="s">
        <v>11</v>
      </c>
      <c r="D210" s="22" t="s">
        <v>329</v>
      </c>
      <c r="E210" s="23">
        <v>11200963.609999999</v>
      </c>
      <c r="F210" s="20"/>
      <c r="G210" s="19">
        <f t="shared" si="7"/>
        <v>657006891.66999948</v>
      </c>
    </row>
    <row r="211" spans="1:7" x14ac:dyDescent="0.35">
      <c r="A211" s="11">
        <f t="shared" si="6"/>
        <v>201</v>
      </c>
      <c r="B211" s="17">
        <v>45351</v>
      </c>
      <c r="C211" s="18" t="s">
        <v>11</v>
      </c>
      <c r="D211" s="18" t="s">
        <v>330</v>
      </c>
      <c r="E211" s="19">
        <v>1428622.14</v>
      </c>
      <c r="F211" s="20"/>
      <c r="G211" s="19">
        <f t="shared" si="7"/>
        <v>658435513.80999947</v>
      </c>
    </row>
    <row r="212" spans="1:7" x14ac:dyDescent="0.35">
      <c r="A212" s="11">
        <f t="shared" si="6"/>
        <v>202</v>
      </c>
      <c r="B212" s="21">
        <v>45351</v>
      </c>
      <c r="C212" s="22" t="s">
        <v>11</v>
      </c>
      <c r="D212" s="22" t="s">
        <v>331</v>
      </c>
      <c r="E212" s="23">
        <v>545000</v>
      </c>
      <c r="F212" s="20"/>
      <c r="G212" s="19">
        <f t="shared" si="7"/>
        <v>658980513.80999947</v>
      </c>
    </row>
    <row r="213" spans="1:7" x14ac:dyDescent="0.35">
      <c r="A213" s="11">
        <f t="shared" si="6"/>
        <v>203</v>
      </c>
      <c r="B213" s="17">
        <v>45351</v>
      </c>
      <c r="C213" s="18" t="s">
        <v>11</v>
      </c>
      <c r="D213" s="18" t="s">
        <v>332</v>
      </c>
      <c r="E213" s="19">
        <v>7000</v>
      </c>
      <c r="F213" s="20"/>
      <c r="G213" s="19">
        <f t="shared" si="7"/>
        <v>658987513.80999947</v>
      </c>
    </row>
    <row r="214" spans="1:7" x14ac:dyDescent="0.35">
      <c r="A214" s="11">
        <f t="shared" si="6"/>
        <v>204</v>
      </c>
      <c r="B214" s="21">
        <v>45351</v>
      </c>
      <c r="C214" s="22" t="s">
        <v>11</v>
      </c>
      <c r="D214" s="22" t="s">
        <v>11</v>
      </c>
      <c r="E214" s="23">
        <v>28500</v>
      </c>
      <c r="F214" s="20"/>
      <c r="G214" s="19">
        <f t="shared" si="7"/>
        <v>659016013.80999947</v>
      </c>
    </row>
    <row r="215" spans="1:7" x14ac:dyDescent="0.35">
      <c r="A215" s="11">
        <f t="shared" si="6"/>
        <v>205</v>
      </c>
      <c r="B215" s="17">
        <v>45351</v>
      </c>
      <c r="C215" s="18" t="s">
        <v>11</v>
      </c>
      <c r="D215" s="18" t="s">
        <v>333</v>
      </c>
      <c r="E215" s="19">
        <v>2880</v>
      </c>
      <c r="F215" s="20"/>
      <c r="G215" s="19">
        <f t="shared" si="7"/>
        <v>659018893.80999947</v>
      </c>
    </row>
    <row r="216" spans="1:7" x14ac:dyDescent="0.35">
      <c r="A216" s="11">
        <f t="shared" si="6"/>
        <v>206</v>
      </c>
      <c r="B216" s="21">
        <v>45351</v>
      </c>
      <c r="C216" s="22" t="s">
        <v>11</v>
      </c>
      <c r="D216" s="22" t="s">
        <v>334</v>
      </c>
      <c r="E216" s="23">
        <v>60</v>
      </c>
      <c r="F216" s="20"/>
      <c r="G216" s="19">
        <f t="shared" si="7"/>
        <v>659018953.80999947</v>
      </c>
    </row>
    <row r="217" spans="1:7" x14ac:dyDescent="0.35">
      <c r="A217" s="11">
        <f t="shared" si="6"/>
        <v>207</v>
      </c>
      <c r="B217" s="17">
        <v>45351</v>
      </c>
      <c r="C217" s="18" t="s">
        <v>11</v>
      </c>
      <c r="D217" s="18" t="s">
        <v>334</v>
      </c>
      <c r="E217" s="19">
        <v>60</v>
      </c>
      <c r="F217" s="20"/>
      <c r="G217" s="19">
        <f t="shared" si="7"/>
        <v>659019013.80999947</v>
      </c>
    </row>
    <row r="218" spans="1:7" x14ac:dyDescent="0.35">
      <c r="A218" s="11">
        <f t="shared" si="6"/>
        <v>208</v>
      </c>
      <c r="B218" s="21">
        <v>45351</v>
      </c>
      <c r="C218" s="22" t="s">
        <v>11</v>
      </c>
      <c r="D218" s="22" t="s">
        <v>334</v>
      </c>
      <c r="E218" s="23">
        <v>200</v>
      </c>
      <c r="F218" s="20"/>
      <c r="G218" s="19">
        <f t="shared" si="7"/>
        <v>659019213.80999947</v>
      </c>
    </row>
    <row r="219" spans="1:7" x14ac:dyDescent="0.35">
      <c r="A219" s="11">
        <f t="shared" si="6"/>
        <v>209</v>
      </c>
      <c r="B219" s="17">
        <v>45351</v>
      </c>
      <c r="C219" s="18" t="s">
        <v>11</v>
      </c>
      <c r="D219" s="18" t="s">
        <v>334</v>
      </c>
      <c r="E219" s="19">
        <v>260</v>
      </c>
      <c r="F219" s="20"/>
      <c r="G219" s="19">
        <f t="shared" si="7"/>
        <v>659019473.80999947</v>
      </c>
    </row>
    <row r="220" spans="1:7" x14ac:dyDescent="0.35">
      <c r="A220" s="11">
        <f t="shared" si="6"/>
        <v>210</v>
      </c>
      <c r="B220" s="21">
        <v>45351</v>
      </c>
      <c r="C220" s="22" t="s">
        <v>11</v>
      </c>
      <c r="D220" s="22" t="s">
        <v>335</v>
      </c>
      <c r="E220" s="23">
        <v>60</v>
      </c>
      <c r="F220" s="20"/>
      <c r="G220" s="19">
        <f t="shared" si="7"/>
        <v>659019533.80999947</v>
      </c>
    </row>
    <row r="221" spans="1:7" x14ac:dyDescent="0.35">
      <c r="A221" s="11">
        <f t="shared" si="6"/>
        <v>211</v>
      </c>
      <c r="B221" s="17">
        <v>45351</v>
      </c>
      <c r="C221" s="18" t="s">
        <v>11</v>
      </c>
      <c r="D221" s="18" t="s">
        <v>334</v>
      </c>
      <c r="E221" s="19">
        <v>160</v>
      </c>
      <c r="F221" s="20"/>
      <c r="G221" s="19">
        <f t="shared" si="7"/>
        <v>659019693.80999947</v>
      </c>
    </row>
    <row r="222" spans="1:7" x14ac:dyDescent="0.35">
      <c r="A222" s="11">
        <f t="shared" si="6"/>
        <v>212</v>
      </c>
      <c r="B222" s="21">
        <v>45351</v>
      </c>
      <c r="C222" s="22" t="s">
        <v>11</v>
      </c>
      <c r="D222" s="22" t="s">
        <v>334</v>
      </c>
      <c r="E222" s="23">
        <v>100</v>
      </c>
      <c r="F222" s="20"/>
      <c r="G222" s="19">
        <f t="shared" si="7"/>
        <v>659019793.80999947</v>
      </c>
    </row>
    <row r="223" spans="1:7" x14ac:dyDescent="0.35">
      <c r="A223" s="11">
        <f t="shared" si="6"/>
        <v>213</v>
      </c>
      <c r="B223" s="17">
        <v>45351</v>
      </c>
      <c r="C223" s="18" t="s">
        <v>11</v>
      </c>
      <c r="D223" s="18" t="s">
        <v>336</v>
      </c>
      <c r="E223" s="19"/>
      <c r="F223" s="20">
        <v>55412.37</v>
      </c>
      <c r="G223" s="19">
        <f t="shared" si="7"/>
        <v>658964381.43999946</v>
      </c>
    </row>
    <row r="224" spans="1:7" x14ac:dyDescent="0.35">
      <c r="A224" s="11">
        <f t="shared" si="6"/>
        <v>214</v>
      </c>
      <c r="B224" s="21">
        <v>45351</v>
      </c>
      <c r="C224" s="22" t="s">
        <v>11</v>
      </c>
      <c r="D224" s="22" t="s">
        <v>337</v>
      </c>
      <c r="E224" s="23"/>
      <c r="F224" s="20">
        <v>8321.01</v>
      </c>
      <c r="G224" s="19">
        <f t="shared" si="7"/>
        <v>658956060.42999947</v>
      </c>
    </row>
    <row r="225" spans="1:7" x14ac:dyDescent="0.35">
      <c r="A225" s="11">
        <f t="shared" si="6"/>
        <v>215</v>
      </c>
      <c r="B225" s="17">
        <v>45351</v>
      </c>
      <c r="C225" s="18" t="s">
        <v>11</v>
      </c>
      <c r="D225" s="18" t="s">
        <v>337</v>
      </c>
      <c r="E225" s="19"/>
      <c r="F225" s="20">
        <v>85630.89</v>
      </c>
      <c r="G225" s="19">
        <f t="shared" si="7"/>
        <v>658870429.53999949</v>
      </c>
    </row>
    <row r="226" spans="1:7" x14ac:dyDescent="0.35">
      <c r="A226" s="11">
        <f t="shared" si="6"/>
        <v>216</v>
      </c>
      <c r="B226" s="21">
        <v>45351</v>
      </c>
      <c r="C226" s="22" t="s">
        <v>11</v>
      </c>
      <c r="D226" s="22" t="s">
        <v>338</v>
      </c>
      <c r="E226" s="23">
        <v>205</v>
      </c>
      <c r="F226" s="20"/>
      <c r="G226" s="19">
        <f t="shared" si="7"/>
        <v>658870634.53999949</v>
      </c>
    </row>
    <row r="227" spans="1:7" x14ac:dyDescent="0.35">
      <c r="A227" s="11">
        <f t="shared" si="6"/>
        <v>217</v>
      </c>
      <c r="B227" s="17">
        <v>45351</v>
      </c>
      <c r="C227" s="18" t="s">
        <v>11</v>
      </c>
      <c r="D227" s="18" t="s">
        <v>334</v>
      </c>
      <c r="E227" s="19">
        <v>360</v>
      </c>
      <c r="F227" s="20"/>
      <c r="G227" s="19">
        <f t="shared" si="7"/>
        <v>658870994.53999949</v>
      </c>
    </row>
    <row r="228" spans="1:7" x14ac:dyDescent="0.35">
      <c r="A228" s="11">
        <f t="shared" si="6"/>
        <v>218</v>
      </c>
      <c r="B228" s="21">
        <v>45351</v>
      </c>
      <c r="C228" s="22" t="s">
        <v>11</v>
      </c>
      <c r="D228" s="22" t="s">
        <v>333</v>
      </c>
      <c r="E228" s="23">
        <v>3000</v>
      </c>
      <c r="F228" s="20"/>
      <c r="G228" s="19">
        <f t="shared" si="7"/>
        <v>658873994.53999949</v>
      </c>
    </row>
    <row r="229" spans="1:7" x14ac:dyDescent="0.35">
      <c r="A229" s="11">
        <f t="shared" si="6"/>
        <v>219</v>
      </c>
      <c r="B229" s="17">
        <v>45351</v>
      </c>
      <c r="C229" s="18" t="s">
        <v>11</v>
      </c>
      <c r="D229" s="18" t="s">
        <v>333</v>
      </c>
      <c r="E229" s="19">
        <v>54004</v>
      </c>
      <c r="F229" s="20"/>
      <c r="G229" s="19">
        <f t="shared" si="7"/>
        <v>658927998.53999949</v>
      </c>
    </row>
    <row r="230" spans="1:7" x14ac:dyDescent="0.35">
      <c r="A230" s="11">
        <f t="shared" si="6"/>
        <v>220</v>
      </c>
      <c r="B230" s="21">
        <v>45351</v>
      </c>
      <c r="C230" s="22" t="s">
        <v>11</v>
      </c>
      <c r="D230" s="22" t="s">
        <v>339</v>
      </c>
      <c r="E230" s="23">
        <v>931.61</v>
      </c>
      <c r="F230" s="20"/>
      <c r="G230" s="19">
        <f t="shared" si="7"/>
        <v>658928930.1499995</v>
      </c>
    </row>
    <row r="231" spans="1:7" x14ac:dyDescent="0.35">
      <c r="A231" s="11">
        <f t="shared" si="6"/>
        <v>221</v>
      </c>
      <c r="B231" s="17">
        <v>45351</v>
      </c>
      <c r="C231" s="18" t="s">
        <v>11</v>
      </c>
      <c r="D231" s="18" t="s">
        <v>340</v>
      </c>
      <c r="E231" s="19">
        <v>0.01</v>
      </c>
      <c r="F231" s="20"/>
      <c r="G231" s="19">
        <f t="shared" si="7"/>
        <v>658928930.15999949</v>
      </c>
    </row>
    <row r="232" spans="1:7" x14ac:dyDescent="0.35">
      <c r="A232" s="11">
        <f t="shared" si="6"/>
        <v>222</v>
      </c>
      <c r="B232" s="21">
        <v>45351</v>
      </c>
      <c r="C232" s="22" t="s">
        <v>11</v>
      </c>
      <c r="D232" s="22" t="s">
        <v>341</v>
      </c>
      <c r="E232" s="23"/>
      <c r="F232" s="20">
        <v>579000</v>
      </c>
      <c r="G232" s="19">
        <f t="shared" si="7"/>
        <v>658349930.15999949</v>
      </c>
    </row>
    <row r="233" spans="1:7" x14ac:dyDescent="0.35">
      <c r="A233" s="11">
        <f t="shared" si="6"/>
        <v>223</v>
      </c>
      <c r="B233" s="17">
        <v>45351</v>
      </c>
      <c r="C233" s="18" t="s">
        <v>11</v>
      </c>
      <c r="D233" s="18" t="s">
        <v>342</v>
      </c>
      <c r="E233" s="19">
        <v>579000</v>
      </c>
      <c r="F233" s="20">
        <v>0</v>
      </c>
      <c r="G233" s="19">
        <f t="shared" si="7"/>
        <v>658928930.15999949</v>
      </c>
    </row>
    <row r="234" spans="1:7" x14ac:dyDescent="0.35">
      <c r="A234" s="11">
        <f t="shared" si="6"/>
        <v>224</v>
      </c>
      <c r="B234" s="21">
        <v>45351</v>
      </c>
      <c r="C234" s="22" t="s">
        <v>11</v>
      </c>
      <c r="D234" s="22" t="s">
        <v>343</v>
      </c>
      <c r="E234" s="23">
        <v>579000</v>
      </c>
      <c r="F234" s="20">
        <v>0</v>
      </c>
      <c r="G234" s="19">
        <f t="shared" si="7"/>
        <v>659507930.15999949</v>
      </c>
    </row>
    <row r="235" spans="1:7" x14ac:dyDescent="0.35">
      <c r="A235" s="11">
        <f t="shared" si="6"/>
        <v>225</v>
      </c>
      <c r="B235" s="17">
        <v>45351</v>
      </c>
      <c r="C235" s="18" t="s">
        <v>344</v>
      </c>
      <c r="D235" s="18" t="s">
        <v>345</v>
      </c>
      <c r="E235" s="19"/>
      <c r="F235" s="20">
        <v>82264</v>
      </c>
      <c r="G235" s="19">
        <f t="shared" si="7"/>
        <v>659425666.15999949</v>
      </c>
    </row>
    <row r="236" spans="1:7" x14ac:dyDescent="0.35">
      <c r="A236" s="11">
        <f t="shared" si="6"/>
        <v>226</v>
      </c>
      <c r="B236" s="21">
        <v>45351</v>
      </c>
      <c r="C236" s="22" t="s">
        <v>346</v>
      </c>
      <c r="D236" s="22" t="s">
        <v>347</v>
      </c>
      <c r="E236" s="23"/>
      <c r="F236" s="20">
        <v>248483.16</v>
      </c>
      <c r="G236" s="19">
        <f t="shared" si="7"/>
        <v>659177182.99999952</v>
      </c>
    </row>
    <row r="237" spans="1:7" x14ac:dyDescent="0.35">
      <c r="A237" s="11">
        <f t="shared" si="6"/>
        <v>227</v>
      </c>
      <c r="B237" s="17">
        <v>45351</v>
      </c>
      <c r="C237" s="18" t="s">
        <v>348</v>
      </c>
      <c r="D237" s="18" t="s">
        <v>349</v>
      </c>
      <c r="E237" s="19"/>
      <c r="F237" s="20">
        <v>705596.73</v>
      </c>
      <c r="G237" s="19">
        <f t="shared" si="7"/>
        <v>658471586.2699995</v>
      </c>
    </row>
    <row r="238" spans="1:7" x14ac:dyDescent="0.35">
      <c r="A238" s="11">
        <f t="shared" si="6"/>
        <v>228</v>
      </c>
      <c r="B238" s="12">
        <v>45351</v>
      </c>
      <c r="C238" s="29" t="s">
        <v>11</v>
      </c>
      <c r="D238" s="29" t="s">
        <v>350</v>
      </c>
      <c r="E238" s="30" t="s">
        <v>11</v>
      </c>
      <c r="F238" s="20" t="s">
        <v>11</v>
      </c>
      <c r="G238" s="31">
        <f>G237</f>
        <v>658471586.2699995</v>
      </c>
    </row>
    <row r="239" spans="1:7" ht="16.5" customHeight="1" x14ac:dyDescent="0.45">
      <c r="A239" s="32" t="s">
        <v>351</v>
      </c>
      <c r="B239" s="33"/>
      <c r="C239" s="34" t="s">
        <v>11</v>
      </c>
      <c r="D239" s="35"/>
      <c r="E239" s="36">
        <f>SUM(E10:E238)</f>
        <v>144143418.09999996</v>
      </c>
      <c r="F239" s="36">
        <f>SUM(F10:F238)</f>
        <v>98877835.600000054</v>
      </c>
      <c r="G239" s="37"/>
    </row>
    <row r="240" spans="1:7" ht="16.5" customHeight="1" x14ac:dyDescent="0.45">
      <c r="A240" s="38"/>
      <c r="B240" s="33"/>
      <c r="C240" s="34"/>
      <c r="D240" s="35"/>
      <c r="E240" s="39"/>
      <c r="F240" s="39"/>
      <c r="G240" s="37"/>
    </row>
    <row r="241" spans="1:7" ht="8" customHeight="1" x14ac:dyDescent="0.45">
      <c r="A241" s="38"/>
      <c r="B241" s="33"/>
      <c r="C241" s="34"/>
      <c r="D241" s="35"/>
      <c r="E241" s="39"/>
      <c r="F241" s="39"/>
      <c r="G241" s="37"/>
    </row>
    <row r="242" spans="1:7" ht="16.5" hidden="1" customHeight="1" x14ac:dyDescent="0.45">
      <c r="A242" s="38"/>
      <c r="B242" s="33"/>
      <c r="C242" s="34"/>
      <c r="D242" s="35"/>
      <c r="E242" s="39"/>
      <c r="F242" s="39"/>
      <c r="G242" s="37"/>
    </row>
    <row r="243" spans="1:7" ht="16.5" hidden="1" customHeight="1" x14ac:dyDescent="0.45">
      <c r="A243" s="38"/>
      <c r="B243" s="33"/>
      <c r="C243" s="34"/>
      <c r="D243" s="35"/>
      <c r="E243" s="39"/>
      <c r="F243" s="39"/>
      <c r="G243" s="37"/>
    </row>
    <row r="244" spans="1:7" ht="16.5" hidden="1" customHeight="1" x14ac:dyDescent="0.45">
      <c r="A244" s="38"/>
      <c r="B244" s="33"/>
      <c r="C244" s="34"/>
      <c r="D244" s="35"/>
      <c r="E244" s="39"/>
      <c r="F244" s="39"/>
      <c r="G244" s="37"/>
    </row>
    <row r="245" spans="1:7" ht="16.5" customHeight="1" x14ac:dyDescent="0.45">
      <c r="A245" s="38"/>
      <c r="B245" s="33"/>
      <c r="C245" s="34"/>
      <c r="D245" s="35"/>
      <c r="E245" s="39"/>
      <c r="F245" s="39"/>
      <c r="G245" s="37"/>
    </row>
    <row r="246" spans="1:7" ht="24" customHeight="1" x14ac:dyDescent="0.35">
      <c r="A246" s="40"/>
      <c r="B246" s="40"/>
      <c r="C246" s="40"/>
      <c r="D246" s="41"/>
      <c r="E246" s="40"/>
      <c r="F246" s="40"/>
      <c r="G246" s="40"/>
    </row>
    <row r="247" spans="1:7" ht="35.5" customHeight="1" x14ac:dyDescent="0.35">
      <c r="A247" s="40"/>
      <c r="B247" s="40"/>
      <c r="C247" s="40"/>
      <c r="D247" s="41"/>
      <c r="E247" s="40"/>
      <c r="F247" s="40"/>
      <c r="G247" s="40"/>
    </row>
    <row r="248" spans="1:7" ht="15" customHeight="1" x14ac:dyDescent="0.35">
      <c r="A248" s="54" t="s">
        <v>352</v>
      </c>
      <c r="B248" s="54"/>
      <c r="C248" s="54"/>
      <c r="D248" s="54"/>
      <c r="E248" s="54"/>
      <c r="F248" s="54"/>
      <c r="G248" s="54"/>
    </row>
    <row r="249" spans="1:7" ht="18" customHeight="1" x14ac:dyDescent="0.35">
      <c r="A249" s="54" t="s">
        <v>353</v>
      </c>
      <c r="B249" s="54"/>
      <c r="C249" s="54"/>
      <c r="D249" s="54"/>
      <c r="E249" s="54"/>
      <c r="F249" s="54"/>
      <c r="G249" s="54"/>
    </row>
    <row r="250" spans="1:7" x14ac:dyDescent="0.35">
      <c r="A250" s="42"/>
      <c r="B250" s="43"/>
      <c r="C250" s="44"/>
      <c r="D250" s="44"/>
      <c r="E250" s="45"/>
      <c r="F250" s="46"/>
      <c r="G250" s="47"/>
    </row>
    <row r="251" spans="1:7" x14ac:dyDescent="0.35">
      <c r="A251" s="42"/>
      <c r="B251" s="48"/>
      <c r="C251" s="49"/>
      <c r="D251" s="49"/>
      <c r="E251" s="47"/>
      <c r="F251" s="46"/>
      <c r="G251" s="47"/>
    </row>
    <row r="252" spans="1:7" x14ac:dyDescent="0.35">
      <c r="A252" s="42"/>
      <c r="B252" s="43"/>
      <c r="C252" s="44"/>
      <c r="D252" s="44"/>
      <c r="E252" s="45"/>
      <c r="F252" s="46"/>
      <c r="G252" s="47"/>
    </row>
    <row r="253" spans="1:7" x14ac:dyDescent="0.35">
      <c r="A253" s="42"/>
      <c r="B253" s="48"/>
      <c r="C253" s="49"/>
      <c r="D253" s="49"/>
      <c r="E253" s="47"/>
      <c r="F253" s="46"/>
      <c r="G253" s="47"/>
    </row>
    <row r="254" spans="1:7" x14ac:dyDescent="0.35">
      <c r="A254" s="42"/>
      <c r="B254" s="43"/>
      <c r="C254" s="44"/>
      <c r="D254" s="44"/>
      <c r="E254" s="45"/>
      <c r="F254" s="46"/>
      <c r="G254" s="47"/>
    </row>
    <row r="255" spans="1:7" x14ac:dyDescent="0.35">
      <c r="A255" s="42"/>
      <c r="B255" s="48"/>
      <c r="C255" s="49"/>
      <c r="D255" s="49"/>
      <c r="E255" s="47"/>
      <c r="F255" s="46"/>
      <c r="G255" s="47"/>
    </row>
    <row r="256" spans="1:7" x14ac:dyDescent="0.35">
      <c r="A256" s="42"/>
      <c r="B256" s="43"/>
      <c r="C256" s="44"/>
      <c r="D256" s="44"/>
      <c r="E256" s="45"/>
      <c r="F256" s="46"/>
      <c r="G256" s="47"/>
    </row>
    <row r="257" spans="1:7" x14ac:dyDescent="0.35">
      <c r="A257" s="42"/>
      <c r="B257" s="48"/>
      <c r="C257" s="49"/>
      <c r="D257" s="49"/>
      <c r="E257" s="47"/>
      <c r="F257" s="46"/>
      <c r="G257" s="47"/>
    </row>
    <row r="258" spans="1:7" x14ac:dyDescent="0.35">
      <c r="A258" s="42"/>
      <c r="B258" s="43"/>
      <c r="C258" s="44"/>
      <c r="D258" s="44"/>
      <c r="E258" s="45"/>
      <c r="F258" s="46"/>
      <c r="G258" s="47"/>
    </row>
    <row r="259" spans="1:7" x14ac:dyDescent="0.35">
      <c r="A259" s="42"/>
      <c r="B259" s="48"/>
      <c r="C259" s="49"/>
      <c r="D259" s="49"/>
      <c r="E259" s="47"/>
      <c r="F259" s="46"/>
      <c r="G259" s="47"/>
    </row>
    <row r="260" spans="1:7" x14ac:dyDescent="0.35">
      <c r="A260" s="42"/>
      <c r="B260" s="43"/>
      <c r="C260" s="44"/>
      <c r="D260" s="44"/>
      <c r="E260" s="45"/>
      <c r="F260" s="46"/>
      <c r="G260" s="47"/>
    </row>
    <row r="261" spans="1:7" x14ac:dyDescent="0.35">
      <c r="A261" s="42"/>
      <c r="B261" s="48"/>
      <c r="C261" s="49"/>
      <c r="D261" s="49"/>
      <c r="E261" s="47"/>
      <c r="F261" s="46"/>
      <c r="G261" s="47"/>
    </row>
    <row r="262" spans="1:7" x14ac:dyDescent="0.35">
      <c r="A262" s="42"/>
      <c r="B262" s="43"/>
      <c r="C262" s="44"/>
      <c r="D262" s="44"/>
      <c r="E262" s="45"/>
      <c r="F262" s="46"/>
      <c r="G262" s="47"/>
    </row>
    <row r="263" spans="1:7" x14ac:dyDescent="0.35">
      <c r="A263" s="42"/>
      <c r="B263" s="48"/>
      <c r="C263" s="49"/>
      <c r="D263" s="49"/>
      <c r="E263" s="47"/>
      <c r="F263" s="46"/>
      <c r="G263" s="47"/>
    </row>
    <row r="264" spans="1:7" x14ac:dyDescent="0.35">
      <c r="A264" s="42"/>
      <c r="B264" s="43"/>
      <c r="C264" s="44"/>
      <c r="D264" s="44"/>
      <c r="E264" s="45"/>
      <c r="F264" s="46"/>
      <c r="G264" s="47"/>
    </row>
    <row r="265" spans="1:7" x14ac:dyDescent="0.35">
      <c r="A265" s="42"/>
      <c r="B265" s="48"/>
      <c r="C265" s="49"/>
      <c r="D265" s="49"/>
      <c r="E265" s="47"/>
      <c r="F265" s="46"/>
      <c r="G265" s="47"/>
    </row>
    <row r="266" spans="1:7" x14ac:dyDescent="0.35">
      <c r="A266" s="42"/>
      <c r="B266" s="43"/>
      <c r="C266" s="44"/>
      <c r="D266" s="44"/>
      <c r="E266" s="45"/>
      <c r="F266" s="46"/>
      <c r="G266" s="47"/>
    </row>
    <row r="267" spans="1:7" x14ac:dyDescent="0.35">
      <c r="A267" s="42"/>
      <c r="B267" s="48"/>
      <c r="C267" s="49"/>
      <c r="D267" s="49"/>
      <c r="E267" s="47"/>
      <c r="F267" s="46"/>
      <c r="G267" s="47"/>
    </row>
    <row r="268" spans="1:7" x14ac:dyDescent="0.35">
      <c r="A268" s="42"/>
      <c r="B268" s="43"/>
      <c r="C268" s="44"/>
      <c r="D268" s="44"/>
      <c r="E268" s="45"/>
      <c r="F268" s="46"/>
      <c r="G268" s="47"/>
    </row>
    <row r="269" spans="1:7" x14ac:dyDescent="0.35">
      <c r="A269" s="42"/>
      <c r="B269" s="48"/>
      <c r="C269" s="49"/>
      <c r="D269" s="49"/>
      <c r="E269" s="47"/>
      <c r="F269" s="46"/>
      <c r="G269" s="47"/>
    </row>
    <row r="270" spans="1:7" x14ac:dyDescent="0.35">
      <c r="A270" s="42"/>
      <c r="B270" s="43"/>
      <c r="C270" s="44"/>
      <c r="D270" s="44"/>
      <c r="E270" s="45"/>
      <c r="F270" s="46"/>
      <c r="G270" s="47"/>
    </row>
    <row r="271" spans="1:7" x14ac:dyDescent="0.35">
      <c r="A271" s="42"/>
      <c r="B271" s="48"/>
      <c r="C271" s="49"/>
      <c r="D271" s="49"/>
      <c r="E271" s="47"/>
      <c r="F271" s="46"/>
      <c r="G271" s="47"/>
    </row>
    <row r="272" spans="1:7" x14ac:dyDescent="0.35">
      <c r="A272" s="42"/>
      <c r="B272" s="43"/>
      <c r="C272" s="44"/>
      <c r="D272" s="44"/>
      <c r="E272" s="45"/>
      <c r="F272" s="46"/>
      <c r="G272" s="47"/>
    </row>
    <row r="273" spans="1:7" ht="35.25" customHeight="1" x14ac:dyDescent="0.35">
      <c r="A273" s="42"/>
      <c r="B273" s="48"/>
      <c r="C273" s="49"/>
      <c r="D273" s="49"/>
      <c r="E273" s="47"/>
      <c r="F273" s="46"/>
      <c r="G273" s="47"/>
    </row>
    <row r="274" spans="1:7" x14ac:dyDescent="0.35">
      <c r="A274" s="42"/>
      <c r="B274" s="43"/>
      <c r="C274" s="44"/>
      <c r="D274" s="44"/>
      <c r="E274" s="45"/>
      <c r="F274" s="46"/>
      <c r="G274" s="47"/>
    </row>
    <row r="275" spans="1:7" x14ac:dyDescent="0.35">
      <c r="A275" s="42"/>
      <c r="B275" s="48"/>
      <c r="C275" s="49"/>
      <c r="D275" s="49"/>
      <c r="E275" s="47"/>
      <c r="F275" s="46"/>
      <c r="G275" s="47"/>
    </row>
    <row r="276" spans="1:7" x14ac:dyDescent="0.35">
      <c r="A276" s="42"/>
      <c r="B276" s="43"/>
      <c r="C276" s="44"/>
      <c r="D276" s="44"/>
      <c r="E276" s="45"/>
      <c r="F276" s="46"/>
      <c r="G276" s="47"/>
    </row>
    <row r="277" spans="1:7" x14ac:dyDescent="0.35">
      <c r="A277" s="42"/>
      <c r="B277" s="48"/>
      <c r="C277" s="49"/>
      <c r="D277" s="49"/>
      <c r="E277" s="47"/>
      <c r="F277" s="46"/>
      <c r="G277" s="47"/>
    </row>
    <row r="278" spans="1:7" x14ac:dyDescent="0.35">
      <c r="A278" s="42"/>
      <c r="B278" s="43"/>
      <c r="C278" s="44"/>
      <c r="D278" s="44"/>
      <c r="E278" s="45"/>
      <c r="F278" s="46"/>
      <c r="G278" s="47"/>
    </row>
    <row r="279" spans="1:7" x14ac:dyDescent="0.35">
      <c r="A279" s="42"/>
      <c r="B279" s="48"/>
      <c r="C279" s="49"/>
      <c r="D279" s="49"/>
      <c r="E279" s="47"/>
      <c r="F279" s="46"/>
      <c r="G279" s="47"/>
    </row>
    <row r="280" spans="1:7" x14ac:dyDescent="0.35">
      <c r="A280" s="42"/>
      <c r="B280" s="43"/>
      <c r="C280" s="44"/>
      <c r="D280" s="44"/>
      <c r="E280" s="45"/>
      <c r="F280" s="46"/>
      <c r="G280" s="47"/>
    </row>
    <row r="281" spans="1:7" x14ac:dyDescent="0.35">
      <c r="A281" s="42"/>
      <c r="B281" s="48"/>
      <c r="C281" s="49"/>
      <c r="D281" s="49"/>
      <c r="E281" s="47"/>
      <c r="F281" s="46"/>
      <c r="G281" s="47"/>
    </row>
    <row r="282" spans="1:7" x14ac:dyDescent="0.35">
      <c r="A282" s="42"/>
      <c r="B282" s="48"/>
      <c r="C282" s="49"/>
      <c r="D282" s="50"/>
      <c r="E282" s="47"/>
      <c r="F282" s="46"/>
      <c r="G282" s="51"/>
    </row>
    <row r="283" spans="1:7" ht="16.5" customHeight="1" x14ac:dyDescent="0.45">
      <c r="A283" s="32"/>
      <c r="B283" s="33"/>
      <c r="C283" s="34"/>
      <c r="D283" s="35"/>
      <c r="E283" s="52"/>
      <c r="F283" s="52"/>
      <c r="G283" s="37"/>
    </row>
    <row r="284" spans="1:7" ht="16.5" customHeight="1" x14ac:dyDescent="0.45">
      <c r="A284" s="38"/>
      <c r="B284" s="33"/>
      <c r="C284" s="34"/>
      <c r="D284" s="35"/>
      <c r="E284" s="39"/>
      <c r="F284" s="39"/>
      <c r="G284" s="37"/>
    </row>
    <row r="285" spans="1:7" ht="8" customHeight="1" x14ac:dyDescent="0.45">
      <c r="A285" s="38"/>
      <c r="B285" s="33"/>
      <c r="C285" s="34"/>
      <c r="D285" s="35"/>
      <c r="E285" s="39"/>
      <c r="F285" s="39"/>
      <c r="G285" s="37"/>
    </row>
    <row r="286" spans="1:7" ht="16.5" hidden="1" customHeight="1" x14ac:dyDescent="0.45">
      <c r="A286" s="38"/>
      <c r="B286" s="33"/>
      <c r="C286" s="34"/>
      <c r="D286" s="35"/>
      <c r="E286" s="39"/>
      <c r="F286" s="39"/>
      <c r="G286" s="37"/>
    </row>
    <row r="287" spans="1:7" ht="16.5" hidden="1" customHeight="1" x14ac:dyDescent="0.45">
      <c r="A287" s="38"/>
      <c r="B287" s="33"/>
      <c r="C287" s="34"/>
      <c r="D287" s="35"/>
      <c r="E287" s="39"/>
      <c r="F287" s="39"/>
      <c r="G287" s="37"/>
    </row>
    <row r="288" spans="1:7" ht="16.5" hidden="1" customHeight="1" x14ac:dyDescent="0.45">
      <c r="A288" s="38"/>
      <c r="B288" s="33"/>
      <c r="C288" s="34"/>
      <c r="D288" s="35"/>
      <c r="E288" s="39"/>
      <c r="F288" s="39"/>
      <c r="G288" s="37"/>
    </row>
    <row r="289" spans="1:7" ht="16.5" customHeight="1" x14ac:dyDescent="0.45">
      <c r="A289" s="38"/>
      <c r="B289" s="33"/>
      <c r="C289" s="34"/>
      <c r="D289" s="35"/>
      <c r="E289" s="39"/>
      <c r="F289" s="39"/>
      <c r="G289" s="37"/>
    </row>
    <row r="290" spans="1:7" ht="24" customHeight="1" x14ac:dyDescent="0.35">
      <c r="A290" s="40"/>
      <c r="B290" s="40"/>
      <c r="C290" s="40"/>
      <c r="D290" s="41"/>
      <c r="E290" s="40"/>
      <c r="F290" s="40"/>
      <c r="G290" s="40"/>
    </row>
    <row r="291" spans="1:7" ht="35.5" customHeight="1" x14ac:dyDescent="0.35">
      <c r="A291" s="40"/>
      <c r="B291" s="40"/>
      <c r="C291" s="40"/>
      <c r="D291" s="41"/>
      <c r="E291" s="40"/>
      <c r="F291" s="40"/>
      <c r="G291" s="40"/>
    </row>
    <row r="292" spans="1:7" ht="15" customHeight="1" x14ac:dyDescent="0.35">
      <c r="A292" s="54"/>
      <c r="B292" s="54"/>
      <c r="C292" s="54"/>
      <c r="D292" s="54"/>
      <c r="E292" s="54"/>
      <c r="F292" s="54"/>
      <c r="G292" s="54"/>
    </row>
    <row r="293" spans="1:7" ht="18" customHeight="1" x14ac:dyDescent="0.35">
      <c r="A293" s="54"/>
      <c r="B293" s="54"/>
      <c r="C293" s="54"/>
      <c r="D293" s="54"/>
      <c r="E293" s="54"/>
      <c r="F293" s="54"/>
      <c r="G293" s="54"/>
    </row>
  </sheetData>
  <mergeCells count="9">
    <mergeCell ref="A249:G249"/>
    <mergeCell ref="A292:G292"/>
    <mergeCell ref="A293:G293"/>
    <mergeCell ref="A2:F2"/>
    <mergeCell ref="A4:G4"/>
    <mergeCell ref="A5:G5"/>
    <mergeCell ref="A6:G6"/>
    <mergeCell ref="A7:G7"/>
    <mergeCell ref="A248:G248"/>
  </mergeCells>
  <pageMargins left="0.19685039370078741" right="0.19685039370078741" top="0.78740157480314965" bottom="1.1811023622047245" header="0.70866141732283472" footer="0.78740157480314965"/>
  <pageSetup scale="78"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Ingresos y Egresos Febrero 2024</vt:lpstr>
      <vt:lpstr>'Ingresos y Egresos Febrero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Charo Del Rosario Lopez</dc:creator>
  <cp:lastModifiedBy>Charo Del Rosario Lopez</cp:lastModifiedBy>
  <cp:lastPrinted>2024-03-14T18:29:38Z</cp:lastPrinted>
  <dcterms:created xsi:type="dcterms:W3CDTF">2024-03-14T17:40:25Z</dcterms:created>
  <dcterms:modified xsi:type="dcterms:W3CDTF">2024-03-14T18:30:58Z</dcterms:modified>
</cp:coreProperties>
</file>