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delrosario\Desktop\TRANSPARENCIA\2024\FEBRERO\"/>
    </mc:Choice>
  </mc:AlternateContent>
  <xr:revisionPtr revIDLastSave="0" documentId="13_ncr:1_{8E58076A-4B5E-492A-9BBC-C73D73CE69E9}" xr6:coauthVersionLast="47" xr6:coauthVersionMax="47" xr10:uidLastSave="{00000000-0000-0000-0000-000000000000}"/>
  <bookViews>
    <workbookView xWindow="-110" yWindow="-110" windowWidth="19420" windowHeight="10420" xr2:uid="{F8B8F6B6-F860-4C4D-91AD-42942026CAC6}"/>
  </bookViews>
  <sheets>
    <sheet name="Ingresos y Egresos Febrero 2024" sheetId="1" r:id="rId1"/>
  </sheets>
  <definedNames>
    <definedName name="_xlnm.Print_Titles" localSheetId="0">'Ingresos y Egresos Febrero 2024'!$1:$6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9" i="1" l="1"/>
  <c r="E239" i="1"/>
  <c r="G14" i="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G12" i="1"/>
  <c r="G13" i="1" s="1"/>
  <c r="A12" i="1"/>
</calcChain>
</file>

<file path=xl/sharedStrings.xml><?xml version="1.0" encoding="utf-8"?>
<sst xmlns="http://schemas.openxmlformats.org/spreadsheetml/2006/main" count="475" uniqueCount="354">
  <si>
    <t>LIBRO BANCO</t>
  </si>
  <si>
    <t>DE 01/02/2024 AL  29/02/2024</t>
  </si>
  <si>
    <t>VALORES EN RD$</t>
  </si>
  <si>
    <t>Cuenta Bancaria SIE No: 2400077694</t>
  </si>
  <si>
    <t>no.</t>
  </si>
  <si>
    <t>Fecha:</t>
  </si>
  <si>
    <t>No. Cheque o Transaccion</t>
  </si>
  <si>
    <t>Descripción:</t>
  </si>
  <si>
    <t>Debito:</t>
  </si>
  <si>
    <t>credito:</t>
  </si>
  <si>
    <t>Balance:</t>
  </si>
  <si>
    <t/>
  </si>
  <si>
    <t>Saldo de apertura</t>
  </si>
  <si>
    <t>E/D REGISTRANDO TRANSFERENCIA DE VIATICOS DE VARIOS COLABORADORES SIE DESDE EL  DAF NO. 000666 HASTA EL DAF NO. 000675</t>
  </si>
  <si>
    <t>TRI-2024-0056</t>
  </si>
  <si>
    <t>Pago Orden SIE-2023-00278: Adquisición de agua purificada en botellas y botellones para ser utilizados en la SIE, PROTECOM y Puntos Expresos, para el tercer y cuarto trimestre del año 2023.</t>
  </si>
  <si>
    <t>TRI-2024-0046</t>
  </si>
  <si>
    <t>Pago Orden SIE-2023-00410: Contratación de servicio para montaje certificación técnicos electricistas.</t>
  </si>
  <si>
    <t>TRI-2024-0081</t>
  </si>
  <si>
    <t>Pago por servicio de almuerzo vía plataforma Fripick del 01 al 31 de diciembre del 2023.</t>
  </si>
  <si>
    <t>TRI-2024-0071</t>
  </si>
  <si>
    <t>Pago alquiler de la oficina PROTECOM Las Américas, correspondiente al mes de Enero 2024.</t>
  </si>
  <si>
    <t>TRI-2024-0050</t>
  </si>
  <si>
    <t>Pago Orden SIE-2023-00358: Adquisición de Uniformes para colaboradores SIE y Protecom.</t>
  </si>
  <si>
    <t>TRI-2024-0012</t>
  </si>
  <si>
    <t>Pago por curso Fundamentos de ITIL 4, dirigido a 10 colaboradores del área de tecnología, modalidad virtual, del 05 al 18 de diciembre del 2023.</t>
  </si>
  <si>
    <t>TRI-2024-0043</t>
  </si>
  <si>
    <t>Pago Orden SIE-2023-00385: Adquisición de Material Gastable y de Oficina para uso en la SIE, Protecom, Puntos Expresos y Centros Técnicos 4To Trimestre 2023.</t>
  </si>
  <si>
    <t>TRI-2024-0057</t>
  </si>
  <si>
    <t>Pago renovación de suscripción de periódicos, cuatro ejemplares diarios anual del periódico Hoy, correspondiente al periodo del 22/02/2024 hasta el 21/02/2025.</t>
  </si>
  <si>
    <t>TRI-2024-0074</t>
  </si>
  <si>
    <t>Pago consumo de agua potable en oficina PROTECOM Valverde Mao, correspondiente al mes de diciembre del 2023.</t>
  </si>
  <si>
    <t>TRE-2024-0008</t>
  </si>
  <si>
    <t>Ultimo pago (3/3) del máster de alta especialización en derecho de los sectores económicos regulatorio, colaboradora Daniela Ramírez Cruz, del 22 de septiembre del 2023 al 09 de junio del 2024 en modalidad virtual. Factura: EPJ0053B/2024</t>
  </si>
  <si>
    <t>COMPENSACION POR USO DE MOTOR PARA MENSAJEROS CORRESPONDIENTE AL MES DE NOVIEMBRE Y DICIEMBRE 2023</t>
  </si>
  <si>
    <t>REGISTRO  POR ASIGNACION COMBUSTIBLE  CORRESPONDIENTE AL MES DE NOVIEMBRE Y DICIEMBRE 2023</t>
  </si>
  <si>
    <t>70907</t>
  </si>
  <si>
    <t>PAGO PASANTÍA OCUPACIONAL, DEL 01 AL 31 DE ENERO DEL 2024, JACK WESLY CAMACHO, CEDULA 402-4560470-3.</t>
  </si>
  <si>
    <t>TRI-2024-0095</t>
  </si>
  <si>
    <t>Tercer pago del 30% de la Orden SIE-2023-00416: Contratación de Servicio para la realización del Foro Empresarial Iberoamericano de Energía, Encuentro Reguladores ARIAE y UE – USA – Multilaterales, Asamblea ARIAE 2023. Hotel Embajador del 06 al 08 de Febrero 2024.</t>
  </si>
  <si>
    <t>TRI-2024-0082</t>
  </si>
  <si>
    <t>Pago del 20% y 40% de la Orden SIE-2023-00338: Contratación de empresa para el servicio de consultoría para estudio de clima organizacional de la Superintendencia de Electricidad (SIE). (60%)</t>
  </si>
  <si>
    <t>TRI-2024-0051</t>
  </si>
  <si>
    <t>Pago por Servicio de Asesoría en Materia Educativa.  Correspondiente a los meses de noviembre a diciembre del 2023.</t>
  </si>
  <si>
    <t>70908</t>
  </si>
  <si>
    <t>PAGO GASTOS FÚNEBRES POR MUERTE DE FAMILIAR DIRECTO, SEGÚN POLÍTICA DE RECURSOS HUMANOS. COLABORADORA LISMARDYS CALDERON ALCANTARA DE PEGUERO, CEDULA 001-0108928-2.</t>
  </si>
  <si>
    <t>70909</t>
  </si>
  <si>
    <t>PAGO PASANTÍA OCUPACIONAL DEL 01 AL 31 DE ENERO DEL 2024, PASANTE YAMERKY GUEVARA DE LA ROSA, CEDULA 402-0928908-7, PADRE ROMEIKY GUEVARA GÓMEZ, CEDULA 018-0060679-8.</t>
  </si>
  <si>
    <t>70910</t>
  </si>
  <si>
    <t>PAGO PASANTÍA OCUPACIONAL DEL 01 AL 31 DE ENERO DEL 2024, PASANTE JOSE LEONARDO MENDEZ AMPARO, CEDULA 402-1843862-6, MADRE LAURA CELESTE AMPARO, CEDULA 001-0344785-0.</t>
  </si>
  <si>
    <t>70911</t>
  </si>
  <si>
    <t>PAGO PASANTÍA OCUPACIONAL DEL 01 AL 31 DE ENERO DEL 2024, PASANTE GLEIMI MERCEDES PINEDA, CEDULA 402-1417781-4, MADRE GLENYS EVARITA PINEDA, CEDULA 001-1752490-0.</t>
  </si>
  <si>
    <t>70912</t>
  </si>
  <si>
    <t>REPOSICIÓN CHEQUE NO. 070893 POR CONCEPTO DE PAGO POR SUPLENCIA EXTERNA, DEL 05 AL 25 DE DICIEMBRE DEL 2023, YANIRES FAMILIA, CEDULA 012-0060497-1.</t>
  </si>
  <si>
    <t>70913</t>
  </si>
  <si>
    <t>REPOSICIÓN CHEQUE NO. 070903 POR CONCEPTO DE PAGO POR REPOSICIÓN DE CAJA CHICA PROTECOM SAN JUAN, DESEMBOLSOS DEL NO. 3556 HASTA NO. 3565.</t>
  </si>
  <si>
    <t>70914</t>
  </si>
  <si>
    <t>REPOSICIÓN CHEQUE NO. 070894 POR CONCEPTO DE PAGO POR SERVICIO DE ASEO, OFICINA PROTECOM NAGUA, CORRESPONDIENTE A LOS MESES DE NOVIEMBRE Y DICIEMBRE DEL 2023.</t>
  </si>
  <si>
    <t>TRI-2024-0108</t>
  </si>
  <si>
    <t>Pago de novedades adicionales en la nómina de empleados del mes de enero del 2024.</t>
  </si>
  <si>
    <t>70915</t>
  </si>
  <si>
    <t>PAGO REPOSICIÓN DE CAJA CHICA PROTECOM AZUA, DESEMBOLSOS DEL NO. 2773 HASTA NO. 2784 Y DEL NO. 2785 HASTA NO. 2788.</t>
  </si>
  <si>
    <t>70916</t>
  </si>
  <si>
    <t>Pago prestaciones laborales, colaboradora Karolina Soriano Espinosa, Ced. 402-0073948-6.</t>
  </si>
  <si>
    <t>70917</t>
  </si>
  <si>
    <t>Pago prestaciones laborales, colaboradora Carmen Montero Montero, Ced. 001-0427954-2.</t>
  </si>
  <si>
    <t>70918</t>
  </si>
  <si>
    <t>Pago prestaciones laborales, colaboradora Ana Rosa Dotel Matos, Cedula 079-0009404-1.</t>
  </si>
  <si>
    <t>70919</t>
  </si>
  <si>
    <t>Pago compensación salarial por servicio brindado a la SIE, Ricardo Vasquez Reyes, Ced. 027-0040127-2.</t>
  </si>
  <si>
    <t>70923</t>
  </si>
  <si>
    <t>Pago compensación salarial por servicio brindado a la SIE, Martin Encarnación Vicente, Ced. 001-1169166-3.</t>
  </si>
  <si>
    <t>70920</t>
  </si>
  <si>
    <t>Pago préstamo No. 002975, a nombre de Martin Encarnación Vicente, Ced. 001-1169166-3.</t>
  </si>
  <si>
    <t>70921</t>
  </si>
  <si>
    <t>Pago prestaciones laborales, colaboradora Malcolm Emilio Ramírez Aristy, Cedula 402-1409457-1.</t>
  </si>
  <si>
    <t>70922</t>
  </si>
  <si>
    <t>PAGO REPOSICIÓN DE CAJA CHICA SIE PRINCIPAL, DESEMBOLSOS DEL NO. 2826 HASTA NO. 2872.</t>
  </si>
  <si>
    <t>TRI-2024-0099</t>
  </si>
  <si>
    <t>Pago Orden SIE-2023-00066: Contratación de servicios jurídicos SIE, correspondiente al mes de diciembre del 2023.</t>
  </si>
  <si>
    <t>TRI-2024-0092</t>
  </si>
  <si>
    <t>Pago alquiler almacén SIE correspondiente al mes de Enero del 2024.</t>
  </si>
  <si>
    <t>TRI-2024-0073</t>
  </si>
  <si>
    <t>Pago alquiler y mantenimiento Protecom Plaza Central correspondiente al mes de enero 2024.</t>
  </si>
  <si>
    <t>70924</t>
  </si>
  <si>
    <t>Pago consumo de agua potable en oficina PROTECOM San Juan, correspondiente al mes de enero del 2024.</t>
  </si>
  <si>
    <t>TRI-2024-0080</t>
  </si>
  <si>
    <t>Pago Orden SIE-2023-00301: Colocación de publicidad por concepto de colocación de logo en pantalla y difusión de las informaciones relativas a la institución durante los meses de agosto a diciembre del 2023. Pago correspondiente al mes de noviembre del 2023.</t>
  </si>
  <si>
    <t>TRI-2024-0101</t>
  </si>
  <si>
    <t>Pago Orden SIE-2023-00366: Contratación de Salón con montaje y Alimentos para Taller de Planificación Estratégica 2024-2028.</t>
  </si>
  <si>
    <t>TRI-2024-0077</t>
  </si>
  <si>
    <t>Pago Orden SIE-2023-00087: Renovación de servicio técnico especializado para plataforma de asistente virtual (Chatbot). Periodo de facturación del 01 de junio al 31 de diciembre del 2023 (7 meses).</t>
  </si>
  <si>
    <t>TRI-2024-0100</t>
  </si>
  <si>
    <t>Pago Orden SIE-2023-00062: Contratación de servicios jurídicos para la superintendencia de electricidad, correspondiente al mes de diciembre del 2023.</t>
  </si>
  <si>
    <t>TRI-2024-0087</t>
  </si>
  <si>
    <t>Pago Orden SIE-2023-00417: Publicación en periódico de comunicado de interés.</t>
  </si>
  <si>
    <t>TRI-2024-0086</t>
  </si>
  <si>
    <t>Pago Orden SIE-2023-00420: Publicación en periódico de comunicado de interés.</t>
  </si>
  <si>
    <t>TRI-2024-0083</t>
  </si>
  <si>
    <t>Pago Orden SIE-2023-00409: Publicación en periódico de comunicado de interés.</t>
  </si>
  <si>
    <t>TRI-2024-0096</t>
  </si>
  <si>
    <t>Pago Orden SIE-2023-00390: Servicio de publicidad por concepto de 4 menciones mas dos sobre impresiones en el Juego de Leyendas 2023.</t>
  </si>
  <si>
    <t>TRI-2024-0104</t>
  </si>
  <si>
    <t>Pago Orden SIE-2023-00321: Adquisición de accesorios de cocina para uso de la SIE y Protecom.</t>
  </si>
  <si>
    <t>TRI-2024-0094</t>
  </si>
  <si>
    <t>Pago servicio de aseo, SIE Principal (Factura No. B1500048184) y Parqueo (Factura No. B1500048183), correspondiente al mes de enero del 2024.</t>
  </si>
  <si>
    <t>TRE-2024-0010</t>
  </si>
  <si>
    <t>Pago por Taller Caribbean Energy Conference para la colaboradora Angela Cuevas Encarnación, aprobado en instrucción administrativa SIE-I-CSIE-C-2023-0168.</t>
  </si>
  <si>
    <t>E/D REGISTRANDO TRANSFERENCIA DE VIATICOS DE VARIOS COLABORADORES SIE DESDE EL  DAF NO. 000676 HASTA EL DAF NO. 000692</t>
  </si>
  <si>
    <t>REGISTRANDO GASTOS DE COMBUSTIBLE DE FEBRERO 20243 DE LA TARTJETA VISA FLOTILLA.</t>
  </si>
  <si>
    <t>E/D REGISTRANDO TRANSFERENCIA DE VIATICOS DE VARIOS COLABORADORES SIE DESDE EL  DAF NO. 000693HASTA EL DAF NO. 000700</t>
  </si>
  <si>
    <t>70925</t>
  </si>
  <si>
    <t>Pago de viatico para cubrir gastos aéreos para la participación de la Sra. Angela Cuevas en Caribean Energy Conference, efectuado en Panamá, del 28 de enero al 01 de febrero del 2024.</t>
  </si>
  <si>
    <t>70926</t>
  </si>
  <si>
    <t>Pago de viatico para cubrir gastos aéreos para la participación del Sr. Pedro Polanco en Caribean Energy Conference, efectuado en Panamá, del 28 de enero al 01 de febrero del 2024.</t>
  </si>
  <si>
    <t>70927</t>
  </si>
  <si>
    <t>Pago de ayuda social para las actividades con motivo de encuentro navideño en beneficio de las personas de escasos recursos de la comunidad de Villa Liberación, aprobado en instrucción administrativa SIE-I-CSIE-C-2023-0160.</t>
  </si>
  <si>
    <t>TRI-2024-0116</t>
  </si>
  <si>
    <t>Pago alquiler Protecom San Francisco correspondiente al mes de enero del 2024.</t>
  </si>
  <si>
    <t>TRI-2024-0123</t>
  </si>
  <si>
    <t>Pago de líneas Internet BB y ADSL correspondiente al mes de enero del 2024.</t>
  </si>
  <si>
    <t>TRI-2024-0121</t>
  </si>
  <si>
    <t>Pago Póliza No. 2-2-102-0028627 Del Seguro De Vida Reservas Correspondiente Al Mes De Febrero del 2024.</t>
  </si>
  <si>
    <t>TRI-2024-0122</t>
  </si>
  <si>
    <t>Pago Póliza No. 2-2-142-0007272 Por Enfermedades Graves Correspondiente Al Mes De Febrero del 2024.</t>
  </si>
  <si>
    <t>TRI-2024-0144</t>
  </si>
  <si>
    <t>Pago póliza No. 30-95-196618 y No. 30-95-196617 (Salud Local), correspondiente al periodo de febrero del 2024.</t>
  </si>
  <si>
    <t>TRI-2024-0142</t>
  </si>
  <si>
    <t>Pago de Flotas y Banda Ancha Correspondiente al Mes de Enero del 2024.</t>
  </si>
  <si>
    <t>TRI-2024-0089</t>
  </si>
  <si>
    <t>Primer Pago (20%) Orden SIE-2023-00365: Contratación de servicios de soporte al sistema de recursos empresariales Dynamics AX 2012.</t>
  </si>
  <si>
    <t>E/D REGISTRANDO TRANSFERENCIA DE VIATICOS DE VARIOS COLABORADORES SIE DESDE EL  DAF NO. 000701 HASTA EL DAF NO. 000710</t>
  </si>
  <si>
    <t>REGISTRO BONO VACACIONAL CORRESPONDIENTE A FEBRERO 2024</t>
  </si>
  <si>
    <t>TRI-2024-0111</t>
  </si>
  <si>
    <t>Pago por servicios de salud prestados al colaborador Jose Ramon Oviedo, cedula 012-0003073-0, aprobado en instrucción SIE-I-CSIE-C-2024-0005.</t>
  </si>
  <si>
    <t>TRI-2024-0113</t>
  </si>
  <si>
    <t>Pago por inscripción en el curso II Summit Proyectizando el Sector Gubernamental LEGO.</t>
  </si>
  <si>
    <t>TRI-2024-0112</t>
  </si>
  <si>
    <t>Pago alquiler oficina PROTECOM Boca Chica, correspondiente al mes de enero del año 2024.</t>
  </si>
  <si>
    <t>TRI-2024-0106</t>
  </si>
  <si>
    <t>Pago por entrenamiento inicial en Sistema de Gestión de Organización Saludable, SIGOS, en modalidad virtual, aprobado en instrucción administrativa SIE-I-CSIE-C-2024-0002.</t>
  </si>
  <si>
    <t>TRI-2024-0119</t>
  </si>
  <si>
    <t>Pago Orden SIE-2023-00401: colocación de publicidad RD Country Report.</t>
  </si>
  <si>
    <t>TRI-2024-0126</t>
  </si>
  <si>
    <t>Pago por consumo de energía eléctrica del 02/12/2023 al 02/01/2024, recogida de basura, consumo de agua y gas líquido de petróleo correspondiente al mes de enero del 2024.</t>
  </si>
  <si>
    <t>TRI-2024-0115</t>
  </si>
  <si>
    <t>Pago del 10% del presupuesto de publicidad de acuerdo a la ley 134-03, correspondiente al periodo de diciembre del año 2023.</t>
  </si>
  <si>
    <t>TRI-2024-0163</t>
  </si>
  <si>
    <t>Pago por participación en el Congreso Interamericano Prevención de Lavado de Activos y Delitos Financieros, a celebrarse del 07 al 08 de marzo del 2024, en el Hotel Real Internacional de Santo Domingo.</t>
  </si>
  <si>
    <t>E/D REGISTRANDO TRANSFERENCIA DE VIATICOS DE VARIOS COLABORADORES SIE DESDE EL  DAF NO. 000711 HASTA EL DAF NO. 000722</t>
  </si>
  <si>
    <t>TRI-2024-0124</t>
  </si>
  <si>
    <t>Pago Orden SIE-2024-00011: Adquisición de Porta Afiches en Tamaño 8.5 X 11 y 11 X 17.</t>
  </si>
  <si>
    <t>TRI-2024-0154</t>
  </si>
  <si>
    <t>Pago alquiler y mantenimiento oficina Protecom La Romana correspondiente al mes de Febrero del 2024.</t>
  </si>
  <si>
    <t>TRI-2024-0140</t>
  </si>
  <si>
    <t>Abono Orden SIE-2023-00080: Contratación de servicios de mantenimiento preventivo para flotilla vehicular SIE con garantía. Vehículo (ficha): C060.</t>
  </si>
  <si>
    <t>TRI-2024-0151</t>
  </si>
  <si>
    <t>Pago servicio de aseo, PROTECOM Azua, correspondiente al mes de enero del 2024.</t>
  </si>
  <si>
    <t>TRI-2024-0137</t>
  </si>
  <si>
    <t>Pago servicio de aseo, PROTECOM Barahona, correspondiente al mes de enero del 2024.</t>
  </si>
  <si>
    <t>TRI-2024-0138</t>
  </si>
  <si>
    <t>Pago servicio de aseo, PROTECOM Puerto Plata, correspondiente al mes de enero del 2024.</t>
  </si>
  <si>
    <t>TRI-2024-0016</t>
  </si>
  <si>
    <t>Pago Orden SIE-2023-00343: Adquisición de Agendas Institucionales para Colaboradores SIE.</t>
  </si>
  <si>
    <t>TRI-2024-0141</t>
  </si>
  <si>
    <t>Pago Orden SIE-2023-00364: Servicio de reparación de 3 unidades vehiculares operativos de PROTECOM, fichas C025, C036, C037.</t>
  </si>
  <si>
    <t>TRI-2024-0143</t>
  </si>
  <si>
    <t>Pago Orden SIE-2023-00429: Publicidad legales en periódicos.</t>
  </si>
  <si>
    <t>TRI-2024-0132</t>
  </si>
  <si>
    <t>Pago Orden SIE-2023-00402: Adquisición de Headset USB, Cables de red y Patch Panel para atender los requerimientos y solicitudes de la Institución.</t>
  </si>
  <si>
    <t>TRI-2024-0117</t>
  </si>
  <si>
    <t>Pago Orden SIE-2023-00384: Adquisición de Material Gastable y de Oficina para uso en la SIE, Protecom, Puntos Expresos y Centros Técnicos 4to Trimestre 2023.</t>
  </si>
  <si>
    <t>TRI-2024-0156</t>
  </si>
  <si>
    <t>Pago por honorarios profesionales legales, notarización de varios documentos legales.</t>
  </si>
  <si>
    <t>70928</t>
  </si>
  <si>
    <t>Pago pasantía ocupacional, del 05 de enero al 04 de febrero del 2024, colaborador Misael Emilio Sosa, cedula 402-1537963-3.</t>
  </si>
  <si>
    <t>70929</t>
  </si>
  <si>
    <t>Pago pasantía ocupacional, del 15 de enero al 14 de febrero del 2024, realizada en la dirección de Recursos Humanos, pasante Miguel Angel Agueda, cedula 402-1209111-6, madre Juliana Herrera Aquino, cedula 001-1353279-0.</t>
  </si>
  <si>
    <t>70930</t>
  </si>
  <si>
    <t>Pago pasantía ocupacional, del 16 de enero al 15 de febrero del 2024, colaborador Alejandro Camilo Lopez, cedula 402-1475098-2.</t>
  </si>
  <si>
    <t>70931</t>
  </si>
  <si>
    <t>Pago pasantía ocupacional, del 11 de enero al 10 de febrero del 2024, realizada en la dirección de Recursos Humanos, pasante Alma Yassiell Bautista, cedula 402-3201624-2, madre Yadairis Saturnina Mejia, cedula 001-1278994-6.</t>
  </si>
  <si>
    <t>70932</t>
  </si>
  <si>
    <t>Pago pasantía ocupacional, del 05 de enero al 04 de febrero del 2024, colaborador Julisa Cristina Santana, cedula 032-0039750-7.</t>
  </si>
  <si>
    <t>TRI-2024-0146</t>
  </si>
  <si>
    <t>Pago Orden SIE-2024-00003: Adquisición de Agendas Institucionales SIE.</t>
  </si>
  <si>
    <t>TRI-2024-0152</t>
  </si>
  <si>
    <t>Pago servicio de aseo, PROTECOM San Juan, correspondiente al mes de enero del 2024.</t>
  </si>
  <si>
    <t>TRI-2024-0155</t>
  </si>
  <si>
    <t>Pago consumo de agua potable en oficina PROTECOM Valverde Mao, correspondiente al mes de enero del 2024.</t>
  </si>
  <si>
    <t>TRI-2024-0150</t>
  </si>
  <si>
    <t>Pago alquiler y mantenimiento Protecom Plaza Central correspondiente al mes de febrero 2024.</t>
  </si>
  <si>
    <t>TRI-2024-0149</t>
  </si>
  <si>
    <t>Pago alquiler y gastos comunes oficina Protecom La Vega correspondiente al mes de Febrero del 2024.</t>
  </si>
  <si>
    <t>TRI-2024-0153</t>
  </si>
  <si>
    <t>Pago De Servicio De Energía Eléctrica Zona Este, Correspondiente Al Periodo 19-12-2023 Al 25-01-2024.</t>
  </si>
  <si>
    <t>TRI-2024-0131</t>
  </si>
  <si>
    <t>Pago Orden SIE-2023-00406: Adquisición de Medicamentos e Insumos para uso de esta SIE.</t>
  </si>
  <si>
    <t>TRI-2024-0133</t>
  </si>
  <si>
    <t>Pago Orden SIE-2023-00382: Adquisición de Material Gastable y de Oficina para uso en la SIE, Protecom, Puntos Expresos y Centros Técnicos 4to Trimestre del 2023.</t>
  </si>
  <si>
    <t>TRI-2024-0145</t>
  </si>
  <si>
    <t>Pago de maestría en contabilidad de gestión y auditoria integral, modalidad presencial, modulo enero – abril 2024, para el colaborador Enmanuel Samboy Perez, aprobada en instrucción administrativa SIE-I-CSIE-C-2023-0029.</t>
  </si>
  <si>
    <t>TRI-2024-0130</t>
  </si>
  <si>
    <t>Saldo 80% por servicio de impermeabilización de techo y saneamiento de grietas del edificio principal SIE.</t>
  </si>
  <si>
    <t>TRI-2024-0157</t>
  </si>
  <si>
    <t>Pago por interinato correspondiente a los meses de agosto a octubre del 2023, aprobado en instrucción administrativa SIE-I-CSIE-SI-2023-0023.</t>
  </si>
  <si>
    <t>SALDO FACT. NO. 5328</t>
  </si>
  <si>
    <t>SALDO FACT. NO. 5329</t>
  </si>
  <si>
    <t>SALDO FACT. NO. 5330</t>
  </si>
  <si>
    <t>E/D REGISTRANDO TRANSFERENCIA DE VIATICOS DE VARIOS COLABORADORES SIE DESDE EL  DAF NO. 000723 HASTA EL DAF NO. 000755</t>
  </si>
  <si>
    <t>TRI-2024-0129</t>
  </si>
  <si>
    <t>Pago Orden SIE-2023-00403: Adquisición de Headset USB, Cables de red y Patch Panel para atender los requerimientos y solicitudes de la institución.</t>
  </si>
  <si>
    <t>TRI-2024-0127</t>
  </si>
  <si>
    <t>TRI-2024-0148</t>
  </si>
  <si>
    <t>Pago Orden SIE-2023-00430: adquisición de porta carnet con yoyo integrado para los colaboradores de la SIE.</t>
  </si>
  <si>
    <t>TRI-2024-0136</t>
  </si>
  <si>
    <t>Pago alquiler Protecom Bonao correspondiente al mes de enero del 2024.</t>
  </si>
  <si>
    <t>TRI-2024-0135</t>
  </si>
  <si>
    <t>Pago alquiler Protecom Bonao correspondiente a los meses de enero a diciembre del 2023.</t>
  </si>
  <si>
    <t>TRI-2024-0134</t>
  </si>
  <si>
    <t>Pago alquiler Protecom Bonao correspondiente a los meses de mayo a diciembre del 2022.</t>
  </si>
  <si>
    <t>TRI-2024-0118</t>
  </si>
  <si>
    <t>Pago Orden SIE-2023-00407: Adquisición de medicamentos e insumos para uso de esta SIE.</t>
  </si>
  <si>
    <t>TRI-2024-0147</t>
  </si>
  <si>
    <t>Pago Orden SIE-2023-00426: Interlocutor para Educativa Dominicana Eficiente.</t>
  </si>
  <si>
    <t>SALDO FACT.NO. 5290</t>
  </si>
  <si>
    <t>SALDO FACT.NO. 4627 Y ABONO FACT.NO. 4689</t>
  </si>
  <si>
    <t>SALDO FACT.NO. 5252</t>
  </si>
  <si>
    <t>SALDO FACT.NO.  5305</t>
  </si>
  <si>
    <t>SALDO FACT.NO. 5257</t>
  </si>
  <si>
    <t>SALDO FACT.NO. 5266</t>
  </si>
  <si>
    <t>SALDO FACT.NO. 2426/2481 Y ABONO FACT. NO. 2518</t>
  </si>
  <si>
    <t>SALDO FACT.NO. 4954 ABONO FACT. NP. 5234</t>
  </si>
  <si>
    <t>SALDO FACT.NO. 5238</t>
  </si>
  <si>
    <t>SALDO FACT.NO. 5168 Y ABONO FACT. NO. 5247</t>
  </si>
  <si>
    <t>SALDO FACT.NO. 4689 Y ABONO FACT. NO. 4751</t>
  </si>
  <si>
    <t>SALDO FACT.NO. 5331</t>
  </si>
  <si>
    <t>SALDO FACT. NO. 5332</t>
  </si>
  <si>
    <t>TRI-2024-0170</t>
  </si>
  <si>
    <t>Pago Orden SIE-2023-00305: Adquisición de Baterías de Emergencia para Planta Eléctrica Edificio SIE.</t>
  </si>
  <si>
    <t>TRI-2024-0164</t>
  </si>
  <si>
    <t>Pago alquiler PROTECOM Jarabacoa, correspondiente al mes de febrero del 2024.</t>
  </si>
  <si>
    <t>TRI-2024-0162</t>
  </si>
  <si>
    <t>Pago Orden SIE-2023-00087: Renovación de servicio técnico especializado para plataforma de asistente virtual (Chatbot). Periodo de facturación del 01 al 31 de enero del 2024.</t>
  </si>
  <si>
    <t>TRI-2024-0176</t>
  </si>
  <si>
    <t>Pago de otras retenciones y retribuciones complementarias, impuesto IR-17, correspondiente al periodo de enero del 2024.</t>
  </si>
  <si>
    <t>TRI-2024-0185</t>
  </si>
  <si>
    <t>Pago de Retenciones y Retribuciones en Renta, Impuesto IR-3, Correspondiente al periodo de enero del 2024.</t>
  </si>
  <si>
    <t>TRI-2024-0171</t>
  </si>
  <si>
    <t>Pago servicio de aseo, SIE Principal (Factura No. B1500048941) y Parqueo (Factura No. B1500048940), correspondiente al mes de febrero del 2024.</t>
  </si>
  <si>
    <t>TRI-2024-0161</t>
  </si>
  <si>
    <t>Pago De Servicio De Energía Eléctrica Zona Sur, Correspondiente Al Periodo 04-12-2023 Al 18-01-2024.</t>
  </si>
  <si>
    <t>Cancelado: COB-000004390, Reversion de transacion</t>
  </si>
  <si>
    <t>SALDO FACT. NO. 5283</t>
  </si>
  <si>
    <t>SALDO FACT. NO. 5225 Y ABONO FACT. NO. 5282</t>
  </si>
  <si>
    <t>SALDO FACT. NO. 5229 Y ABONO FACTURA NO. 5286</t>
  </si>
  <si>
    <t>SALDO FACT. NO. 5246 ABONO FACT. 5301</t>
  </si>
  <si>
    <t>SALDO FACT. NO. 5312</t>
  </si>
  <si>
    <t>E/D REGISTRANDO TRANSFERENCIA DE VIATICOS DE VARIOS COLABORADORES SIE DESDE EL  DAF-000756  HASTA EL DAF-000770</t>
  </si>
  <si>
    <t>70933</t>
  </si>
  <si>
    <t>Pago pasantia ocupacional, desde el 19 de enero al 18 de febrero del 2024, en la direccion de tecnologia, pasante Cassandra Sosa de la Cruz, cedula no. 402-3057468-9, familiar Uisberto de la Cruz, cedula no. 001-0211702-5.</t>
  </si>
  <si>
    <t>TRI-2024-0128</t>
  </si>
  <si>
    <t>Pago Orden SIE-2024-00002: Contratación de Salón y Montaje para Presentación y Reunión SIE.</t>
  </si>
  <si>
    <t>TRI-2024-0079</t>
  </si>
  <si>
    <t>Pago Orden SIE-2023-00262: Servicio de almuerzo para los colaboradores SIE.</t>
  </si>
  <si>
    <t>TRI-2024-0166</t>
  </si>
  <si>
    <t>Pago Orden SIE-2023-00345: Contratación de licenciamiento Microsoft CSP, correspondiente a los meses de noviembre y diciembre del 2023 y enero del 2024.</t>
  </si>
  <si>
    <t>REGISTRO TRANSFERENCIA DE NOMINA CORRESPONDIENTE AL MES DE FEBRERO 2024</t>
  </si>
  <si>
    <t>E/D REGISTRANDO SUPLENCIA POR COBERURA DE VACACIONES,LICENCIAS MEDICAS-MATRIMONIO DE LOS COLABORADORES SIE</t>
  </si>
  <si>
    <t>REGISTRO REPOSICION FONDO DE VIATICOS  DE LOS DESEMBOLSOS DAF-000771 HASTA EL DAF-000780</t>
  </si>
  <si>
    <t>DEVOLUCION PEAJE VIATICO</t>
  </si>
  <si>
    <t>70934</t>
  </si>
  <si>
    <t>PAGO GASTOS FÚNEBRES POR MUERTE DE FAMILIAR DIRECTO, SEGÚN POLÍTICA DE RECURSOS HUMANOS. COLABORADOR CRISTIAN MONTERO MONTERO, CEDULA 001-1179135-6.</t>
  </si>
  <si>
    <t>TRI-2024-0172</t>
  </si>
  <si>
    <t>Pago alquiler de la oficina PROTECOM Las Américas, correspondiente al mes de Febrero 2024.</t>
  </si>
  <si>
    <t>TRI-2024-0165</t>
  </si>
  <si>
    <t>Pago Orden SIE-2023-00337: Colocación de publicidad en programa televisivo por concepto de patrocinio de presentación y despedida, así como dos menciones en el desarrollo del programa por los meses de septiembre a diciembre del 2023. Pago correspondiente al mes de diciembre del 2023.</t>
  </si>
  <si>
    <t>TRI-2024-0105</t>
  </si>
  <si>
    <t>Pago Orden SIE-2023-00419: Publicación en periódico de comunicado de interés.</t>
  </si>
  <si>
    <t>TRI-2024-0084</t>
  </si>
  <si>
    <t>Pago Orden SIE-2023-00424: Publicación aviso de interés público.</t>
  </si>
  <si>
    <t>TRI-2024-0085</t>
  </si>
  <si>
    <t>Pago Orden SIE-2023-00418: Publicación en periódico de comunicado de interés.</t>
  </si>
  <si>
    <t>TRI-2024-0168</t>
  </si>
  <si>
    <t>Segundo pago (30%) correspondiente al contrato de licenciamiento y servicios para la migración, instalación, configuración, actualización y puesta en marcha del Sistema de Gestión de Reclamaciones (SGR).</t>
  </si>
  <si>
    <t>SALDO FACT. NO. 5323</t>
  </si>
  <si>
    <t>SALDO FACT. NO. 5247 Y ABONO FACT. NO. 5302</t>
  </si>
  <si>
    <t>SALDO FACT. NO. 5310</t>
  </si>
  <si>
    <t>SALDO FACT. NO. 5306</t>
  </si>
  <si>
    <t>SALDO FACT. NO. 5303</t>
  </si>
  <si>
    <t>SALDO FACT. NO. 4915/4976 Y ABONO FACT. NO. 5038</t>
  </si>
  <si>
    <t>SALDO FACT. NO. 5270</t>
  </si>
  <si>
    <t>SALDO FACT. NO. 5295</t>
  </si>
  <si>
    <t>SALDO FACT. NO. 5327</t>
  </si>
  <si>
    <t>SALDO FACT. NO. 5</t>
  </si>
  <si>
    <t>SALDO FACT. NO. 5189 Y ABONO FACT. 5263</t>
  </si>
  <si>
    <t>SALDO FACT. NO. 5297</t>
  </si>
  <si>
    <t>SALDO FACT. NO. 5294</t>
  </si>
  <si>
    <t>SALDO FACT. NO. 5309</t>
  </si>
  <si>
    <t>SALDO FACT. NO. 5326</t>
  </si>
  <si>
    <t>ABONO FACTURA.</t>
  </si>
  <si>
    <t>SALDO FACT. NO. 5308</t>
  </si>
  <si>
    <t>SALDO FACT. NO. 5013 Y ABONO FACT. 5079</t>
  </si>
  <si>
    <t>SALDO FACT. NO. 5081/ ABONO FACT. NO. 5156</t>
  </si>
  <si>
    <t>SALDO FACT. NO. 5285</t>
  </si>
  <si>
    <t>SALDO FACT. NO. 5318</t>
  </si>
  <si>
    <t>SALDO FACT. NO. 5293</t>
  </si>
  <si>
    <t>SALDO FACT. NO. 5296</t>
  </si>
  <si>
    <t>SALDO FACT. NO. 5124/ ABONO FACT. NO. 5241</t>
  </si>
  <si>
    <t>SALDO FACT. NO. 5334</t>
  </si>
  <si>
    <t>REGISTRANDO TRANSFERENCIA NOMINA  JORNADA ESPECIAL OCTUBRE,NOVIEMBRE , DICIEMBRE 2023 Y ENERO 2024</t>
  </si>
  <si>
    <t>70935</t>
  </si>
  <si>
    <t>Pago gastos fúnebres por muerte familiar directo, según política de recursos humanos. Colaborador Nobel Manuel Guzman, cedula 055-0003562-0.</t>
  </si>
  <si>
    <t>70936</t>
  </si>
  <si>
    <t>Pago gastos fúnebres por muerte familiar directo, según política de recursos humanos. Colaboradora Lucila Feliz Betances de Martinez, cedula 001-0780258-9.</t>
  </si>
  <si>
    <t>70937</t>
  </si>
  <si>
    <t>Pago suplencia externa, del 13 al 21 de noviembre del 2023, Judith Altagracia Laureano, cedula 093-0011714-1.</t>
  </si>
  <si>
    <t>TRI-2024-0167</t>
  </si>
  <si>
    <t>Pago por compra de Material Educativo de apoyo en los Servicios de Capacitación y Formación, para los colaboradores de la SIE, aprobado en instrucción administrativa SIE-I-CSIE-C-2023-0040.</t>
  </si>
  <si>
    <t>TRI-2024-0174</t>
  </si>
  <si>
    <t>Pago alquiler de la oficina PROTECOM Barahona, correspondiente a los meses de enero y febrero del 2024.</t>
  </si>
  <si>
    <t>TRI-2024-0173</t>
  </si>
  <si>
    <t>Pago Suministro De Combustible En Tarjetas Recargables Desde El 16 Al 31 De Enero Del 2024.</t>
  </si>
  <si>
    <t>SALDO FACT. NO. 5335</t>
  </si>
  <si>
    <t>SALDO FACT. NO. 5336</t>
  </si>
  <si>
    <t>SALDO FACT. NO. 5337</t>
  </si>
  <si>
    <t>SALDO FACT. NO. 5339</t>
  </si>
  <si>
    <t>SALDO FACT. NO. 5340</t>
  </si>
  <si>
    <t>SALDO FACT. NO. 5341</t>
  </si>
  <si>
    <t>ABONO A FACTURA</t>
  </si>
  <si>
    <t>SALDO FACT. NO. 5265 Y ABONO FACT. NO. 5322</t>
  </si>
  <si>
    <t>SALDO FACTURA NO. 5342</t>
  </si>
  <si>
    <t>SALDO FACTURA NO. 5343</t>
  </si>
  <si>
    <t>DEVOLUCION DE VIATICO</t>
  </si>
  <si>
    <t>DEVOLUCION DE PEAJE</t>
  </si>
  <si>
    <t>DEVOLUCION DE PEAJE NO. 0068</t>
  </si>
  <si>
    <t>CARGOS BANCARIOS 0.15%</t>
  </si>
  <si>
    <t>CARGOS BANCARIOS</t>
  </si>
  <si>
    <t>SOBRANTE CAJA CHICA</t>
  </si>
  <si>
    <t>REGISTRANDO CREDITO DE COMISIONES BANCARIAS 0.15% DGII 29/02/2024</t>
  </si>
  <si>
    <t>CARGO BANCARIO</t>
  </si>
  <si>
    <t>REVERSANDO E-D 6624</t>
  </si>
  <si>
    <t>REGISTRANDO PAGO FOTOVOLTAIC</t>
  </si>
  <si>
    <t>REVERSANDO E-D 6632</t>
  </si>
  <si>
    <t>TRI-2024-0102</t>
  </si>
  <si>
    <t>Pago Orden SIE-2023-00183: Servicio de mantenimiento preventivo para aire acondicionado DTIC.</t>
  </si>
  <si>
    <t>TRI-2024-0093</t>
  </si>
  <si>
    <t>Pago por servicio de Internet Broadband, de la SIE y PROTECOM, correspondiente al mes de enero del 2024.</t>
  </si>
  <si>
    <t>TRI-2024-0215</t>
  </si>
  <si>
    <t>Pago de ITBIS, Impuesto IT-1, Correspondiente al periodo de enero del 2024.</t>
  </si>
  <si>
    <t>Saldo de cierre</t>
  </si>
  <si>
    <t xml:space="preserve"> </t>
  </si>
  <si>
    <t>Lic. Charo López</t>
  </si>
  <si>
    <t>Gerente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</si>
</sst>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yyyy;@"/>
    <numFmt numFmtId="165" formatCode="[$-1080A]dd/mm/yyyy"/>
    <numFmt numFmtId="166" formatCode="[$-1080A]#,##0.00;\-#,##0.00;0.00"/>
  </numFmts>
  <fonts count="19" x14ac:knownFonts="1">
    <font>
      <sz val="11"/>
      <color rgb="FF000000"/>
      <name val="Calibri"/>
      <family val="2"/>
      <scheme val="minor"/>
    </font>
    <font>
      <sz val="11"/>
      <color theme="1"/>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sz val="10"/>
      <name val="Arial"/>
      <family val="2"/>
    </font>
    <font>
      <b/>
      <sz val="10"/>
      <name val="Courier New"/>
      <family val="3"/>
    </font>
    <font>
      <sz val="10"/>
      <color theme="1"/>
      <name val="Calibri"/>
      <family val="2"/>
      <scheme val="minor"/>
    </font>
    <font>
      <sz val="10"/>
      <name val="Courier New"/>
      <family val="3"/>
    </font>
    <font>
      <sz val="8"/>
      <color rgb="FF000000"/>
      <name val="Segoe UI"/>
      <family val="2"/>
    </font>
    <font>
      <sz val="8"/>
      <color indexed="8"/>
      <name val="Segoe UI"/>
      <family val="2"/>
    </font>
    <font>
      <b/>
      <sz val="8"/>
      <color rgb="FF000000"/>
      <name val="Segoe UI"/>
      <family val="2"/>
    </font>
    <font>
      <sz val="10"/>
      <name val="Segoe UI"/>
      <family val="2"/>
    </font>
    <font>
      <sz val="10"/>
      <color rgb="FF000000"/>
      <name val="Segoe UI"/>
      <family val="2"/>
    </font>
    <font>
      <b/>
      <sz val="10"/>
      <color theme="1"/>
      <name val="Segoe UI"/>
      <family val="2"/>
    </font>
    <font>
      <sz val="8"/>
      <name val="Courier New"/>
      <family val="3"/>
    </font>
    <font>
      <b/>
      <u/>
      <sz val="10"/>
      <color theme="1"/>
      <name val="Segoe UI"/>
      <family val="2"/>
    </font>
    <font>
      <sz val="16"/>
      <name val="Courier New"/>
      <family val="3"/>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F0F0F0"/>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0" fontId="5" fillId="0" borderId="0"/>
    <xf numFmtId="0" fontId="1" fillId="0" borderId="0"/>
  </cellStyleXfs>
  <cellXfs count="57">
    <xf numFmtId="0" fontId="0" fillId="0" borderId="0" xfId="0"/>
    <xf numFmtId="0" fontId="0" fillId="0" borderId="0" xfId="0" applyAlignment="1">
      <alignment horizontal="center"/>
    </xf>
    <xf numFmtId="0" fontId="0" fillId="0" borderId="0" xfId="0" applyAlignment="1">
      <alignment horizontal="center" wrapText="1"/>
    </xf>
    <xf numFmtId="0" fontId="4" fillId="0" borderId="0" xfId="0" applyFont="1"/>
    <xf numFmtId="0" fontId="3" fillId="0" borderId="1" xfId="0" applyFont="1" applyBorder="1"/>
    <xf numFmtId="0" fontId="6" fillId="2" borderId="2" xfId="2" applyFont="1" applyFill="1" applyBorder="1" applyAlignment="1">
      <alignment vertical="center" wrapText="1"/>
    </xf>
    <xf numFmtId="164" fontId="6" fillId="2" borderId="2" xfId="3" applyNumberFormat="1" applyFont="1" applyFill="1" applyBorder="1" applyAlignment="1">
      <alignment horizontal="center" vertical="center"/>
    </xf>
    <xf numFmtId="0" fontId="6" fillId="2" borderId="2" xfId="3" applyFont="1" applyFill="1" applyBorder="1" applyAlignment="1">
      <alignment horizontal="center" vertical="center" wrapText="1"/>
    </xf>
    <xf numFmtId="43" fontId="6" fillId="2" borderId="2" xfId="1" applyFont="1" applyFill="1" applyBorder="1" applyAlignment="1">
      <alignment vertical="center"/>
    </xf>
    <xf numFmtId="43" fontId="6" fillId="2" borderId="2" xfId="1" applyFont="1" applyFill="1" applyBorder="1" applyAlignment="1">
      <alignment horizontal="center" vertical="center"/>
    </xf>
    <xf numFmtId="0" fontId="7" fillId="0" borderId="0" xfId="0" applyFont="1"/>
    <xf numFmtId="0" fontId="8" fillId="2" borderId="2" xfId="3" applyFont="1" applyFill="1" applyBorder="1" applyAlignment="1">
      <alignment horizontal="center" vertical="center" wrapText="1"/>
    </xf>
    <xf numFmtId="165" fontId="9" fillId="2" borderId="2" xfId="0" applyNumberFormat="1" applyFont="1" applyFill="1" applyBorder="1" applyAlignment="1">
      <alignment horizontal="left" vertical="top" wrapText="1" readingOrder="1"/>
    </xf>
    <xf numFmtId="0" fontId="9" fillId="2" borderId="3" xfId="0" applyFont="1" applyFill="1" applyBorder="1" applyAlignment="1">
      <alignment horizontal="left" vertical="top" wrapText="1" readingOrder="1"/>
    </xf>
    <xf numFmtId="0" fontId="9" fillId="2" borderId="3" xfId="0" applyFont="1" applyFill="1" applyBorder="1" applyAlignment="1">
      <alignment horizontal="right" vertical="top" wrapText="1" readingOrder="1"/>
    </xf>
    <xf numFmtId="0" fontId="10" fillId="2" borderId="2" xfId="0" applyFont="1" applyFill="1" applyBorder="1" applyAlignment="1">
      <alignment horizontal="right" vertical="top" wrapText="1" readingOrder="1"/>
    </xf>
    <xf numFmtId="166" fontId="9" fillId="2" borderId="3" xfId="0" applyNumberFormat="1" applyFont="1" applyFill="1" applyBorder="1" applyAlignment="1">
      <alignment horizontal="right" vertical="top" wrapText="1" readingOrder="1"/>
    </xf>
    <xf numFmtId="165" fontId="9" fillId="3" borderId="4" xfId="0" applyNumberFormat="1" applyFont="1" applyFill="1" applyBorder="1" applyAlignment="1">
      <alignment horizontal="left" vertical="top" wrapText="1" readingOrder="1"/>
    </xf>
    <xf numFmtId="0" fontId="9" fillId="3" borderId="5" xfId="0" applyFont="1" applyFill="1" applyBorder="1" applyAlignment="1">
      <alignment horizontal="left" vertical="top" wrapText="1" readingOrder="1"/>
    </xf>
    <xf numFmtId="166" fontId="9" fillId="3" borderId="5" xfId="0" applyNumberFormat="1" applyFont="1" applyFill="1" applyBorder="1" applyAlignment="1">
      <alignment horizontal="right" vertical="top" wrapText="1" readingOrder="1"/>
    </xf>
    <xf numFmtId="166" fontId="10" fillId="2" borderId="2" xfId="0" applyNumberFormat="1" applyFont="1" applyFill="1" applyBorder="1" applyAlignment="1">
      <alignment horizontal="right" vertical="top" wrapText="1" readingOrder="1"/>
    </xf>
    <xf numFmtId="165" fontId="9" fillId="2" borderId="4" xfId="0" applyNumberFormat="1" applyFont="1" applyFill="1" applyBorder="1" applyAlignment="1">
      <alignment horizontal="left" vertical="top" wrapText="1" readingOrder="1"/>
    </xf>
    <xf numFmtId="0" fontId="9" fillId="2" borderId="5" xfId="0" applyFont="1" applyFill="1" applyBorder="1" applyAlignment="1">
      <alignment horizontal="left" vertical="top" wrapText="1" readingOrder="1"/>
    </xf>
    <xf numFmtId="166" fontId="9" fillId="2" borderId="5" xfId="0" applyNumberFormat="1" applyFont="1" applyFill="1" applyBorder="1" applyAlignment="1">
      <alignment horizontal="right" vertical="top" wrapText="1" readingOrder="1"/>
    </xf>
    <xf numFmtId="0" fontId="0" fillId="2" borderId="0" xfId="0" applyFill="1"/>
    <xf numFmtId="165" fontId="9" fillId="3" borderId="4" xfId="0" applyNumberFormat="1" applyFont="1" applyFill="1" applyBorder="1" applyAlignment="1">
      <alignment horizontal="left" vertical="top" readingOrder="1"/>
    </xf>
    <xf numFmtId="0" fontId="9" fillId="3" borderId="5" xfId="0" applyFont="1" applyFill="1" applyBorder="1" applyAlignment="1">
      <alignment horizontal="left" vertical="top" readingOrder="1"/>
    </xf>
    <xf numFmtId="166" fontId="9" fillId="3" borderId="5" xfId="0" applyNumberFormat="1" applyFont="1" applyFill="1" applyBorder="1" applyAlignment="1">
      <alignment horizontal="right" vertical="top" readingOrder="1"/>
    </xf>
    <xf numFmtId="166" fontId="10" fillId="2" borderId="2" xfId="0" applyNumberFormat="1" applyFont="1" applyFill="1" applyBorder="1" applyAlignment="1">
      <alignment horizontal="right" vertical="top" readingOrder="1"/>
    </xf>
    <xf numFmtId="0" fontId="9" fillId="2" borderId="2" xfId="0" applyFont="1" applyFill="1" applyBorder="1" applyAlignment="1">
      <alignment horizontal="left" vertical="top" wrapText="1" readingOrder="1"/>
    </xf>
    <xf numFmtId="166" fontId="9" fillId="2" borderId="2" xfId="0" applyNumberFormat="1" applyFont="1" applyFill="1" applyBorder="1" applyAlignment="1">
      <alignment horizontal="right" vertical="top" wrapText="1" readingOrder="1"/>
    </xf>
    <xf numFmtId="166" fontId="11" fillId="3" borderId="5" xfId="0" applyNumberFormat="1" applyFont="1" applyFill="1" applyBorder="1" applyAlignment="1">
      <alignment horizontal="right" vertical="top" wrapText="1" readingOrder="1"/>
    </xf>
    <xf numFmtId="0" fontId="8" fillId="2" borderId="0" xfId="3" applyFont="1" applyFill="1" applyAlignment="1">
      <alignment horizontal="center" vertical="center"/>
    </xf>
    <xf numFmtId="164" fontId="12" fillId="2" borderId="0" xfId="3" applyNumberFormat="1" applyFont="1" applyFill="1" applyAlignment="1">
      <alignment horizontal="center" vertical="center"/>
    </xf>
    <xf numFmtId="0" fontId="13" fillId="2" borderId="0" xfId="0" applyFont="1" applyFill="1" applyAlignment="1">
      <alignment horizontal="left" vertical="top" wrapText="1" readingOrder="1"/>
    </xf>
    <xf numFmtId="0" fontId="7" fillId="0" borderId="0" xfId="0" applyFont="1" applyAlignment="1">
      <alignment wrapText="1"/>
    </xf>
    <xf numFmtId="166" fontId="11" fillId="3" borderId="2" xfId="0" applyNumberFormat="1" applyFont="1" applyFill="1" applyBorder="1" applyAlignment="1">
      <alignment horizontal="right" wrapText="1" readingOrder="1"/>
    </xf>
    <xf numFmtId="39" fontId="14" fillId="0" borderId="0" xfId="0" applyNumberFormat="1" applyFont="1"/>
    <xf numFmtId="0" fontId="15" fillId="2" borderId="0" xfId="3" applyFont="1" applyFill="1" applyAlignment="1">
      <alignment horizontal="center" vertical="center"/>
    </xf>
    <xf numFmtId="166" fontId="16" fillId="0" borderId="0" xfId="0" applyNumberFormat="1" applyFont="1"/>
    <xf numFmtId="0" fontId="17" fillId="2" borderId="0" xfId="3" applyFont="1" applyFill="1" applyAlignment="1">
      <alignment vertical="center"/>
    </xf>
    <xf numFmtId="0" fontId="17" fillId="2" borderId="0" xfId="3" applyFont="1" applyFill="1" applyAlignment="1">
      <alignment vertical="center" wrapText="1"/>
    </xf>
    <xf numFmtId="0" fontId="8" fillId="2" borderId="0" xfId="3" applyFont="1" applyFill="1" applyAlignment="1">
      <alignment horizontal="center" vertical="center" wrapText="1"/>
    </xf>
    <xf numFmtId="165" fontId="9" fillId="2" borderId="0" xfId="0" applyNumberFormat="1" applyFont="1" applyFill="1" applyAlignment="1">
      <alignment horizontal="left" vertical="top" wrapText="1" readingOrder="1"/>
    </xf>
    <xf numFmtId="0" fontId="9" fillId="2" borderId="0" xfId="0" applyFont="1" applyFill="1" applyAlignment="1">
      <alignment horizontal="left" vertical="top" wrapText="1" readingOrder="1"/>
    </xf>
    <xf numFmtId="166" fontId="9" fillId="2" borderId="0" xfId="0" applyNumberFormat="1" applyFont="1" applyFill="1" applyAlignment="1">
      <alignment horizontal="right" vertical="top" wrapText="1" readingOrder="1"/>
    </xf>
    <xf numFmtId="166" fontId="10" fillId="2" borderId="0" xfId="0" applyNumberFormat="1" applyFont="1" applyFill="1" applyAlignment="1">
      <alignment horizontal="right" vertical="top" wrapText="1" readingOrder="1"/>
    </xf>
    <xf numFmtId="166" fontId="9" fillId="3" borderId="0" xfId="0" applyNumberFormat="1" applyFont="1" applyFill="1" applyAlignment="1">
      <alignment horizontal="right" vertical="top" wrapText="1" readingOrder="1"/>
    </xf>
    <xf numFmtId="165" fontId="9" fillId="3" borderId="0" xfId="0" applyNumberFormat="1" applyFont="1" applyFill="1" applyAlignment="1">
      <alignment horizontal="left" vertical="top" wrapText="1" readingOrder="1"/>
    </xf>
    <xf numFmtId="0" fontId="9" fillId="3" borderId="0" xfId="0" applyFont="1" applyFill="1" applyAlignment="1">
      <alignment horizontal="left" vertical="top" wrapText="1" readingOrder="1"/>
    </xf>
    <xf numFmtId="0" fontId="11" fillId="3" borderId="0" xfId="0" applyFont="1" applyFill="1" applyAlignment="1">
      <alignment horizontal="left" vertical="top" wrapText="1" readingOrder="1"/>
    </xf>
    <xf numFmtId="166" fontId="11" fillId="3" borderId="0" xfId="0" applyNumberFormat="1" applyFont="1" applyFill="1" applyAlignment="1">
      <alignment horizontal="right" vertical="top" wrapText="1" readingOrder="1"/>
    </xf>
    <xf numFmtId="166" fontId="11" fillId="3" borderId="0" xfId="0" applyNumberFormat="1" applyFont="1" applyFill="1" applyAlignment="1">
      <alignment horizontal="right" wrapText="1" readingOrder="1"/>
    </xf>
    <xf numFmtId="0" fontId="0" fillId="0" borderId="0" xfId="0" applyAlignment="1">
      <alignment wrapText="1"/>
    </xf>
    <xf numFmtId="0" fontId="18"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xf>
  </cellXfs>
  <cellStyles count="4">
    <cellStyle name="Millares" xfId="1" builtinId="3"/>
    <cellStyle name="Normal" xfId="0" builtinId="0"/>
    <cellStyle name="Normal 4 2" xfId="2" xr:uid="{B9EE76D4-410F-451C-B7AB-15EBC0A99A51}"/>
    <cellStyle name="Normal 52" xfId="3" xr:uid="{7093C5A7-BC53-405B-8D0E-23BD6DD45B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0</xdr:row>
      <xdr:rowOff>0</xdr:rowOff>
    </xdr:from>
    <xdr:to>
      <xdr:col>5</xdr:col>
      <xdr:colOff>762000</xdr:colOff>
      <xdr:row>4</xdr:row>
      <xdr:rowOff>50800</xdr:rowOff>
    </xdr:to>
    <xdr:pic>
      <xdr:nvPicPr>
        <xdr:cNvPr id="2" name="Imagen 5">
          <a:extLst>
            <a:ext uri="{FF2B5EF4-FFF2-40B4-BE49-F238E27FC236}">
              <a16:creationId xmlns:a16="http://schemas.microsoft.com/office/drawing/2014/main" id="{8EEE9DD4-277D-40FB-923A-1EED3ABC7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50" y="0"/>
          <a:ext cx="7327900" cy="135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DFF1D-07CE-409C-97A8-367D2FD3DEB6}">
  <dimension ref="A1:G293"/>
  <sheetViews>
    <sheetView showGridLines="0" tabSelected="1" topLeftCell="A2" workbookViewId="0">
      <selection activeCell="H4" sqref="H4"/>
    </sheetView>
  </sheetViews>
  <sheetFormatPr baseColWidth="10" defaultRowHeight="14.5" x14ac:dyDescent="0.35"/>
  <cols>
    <col min="1" max="1" width="4.453125" bestFit="1" customWidth="1"/>
    <col min="2" max="2" width="10.08984375" customWidth="1"/>
    <col min="3" max="3" width="11.6328125" customWidth="1"/>
    <col min="4" max="4" width="70.08984375" style="53" customWidth="1"/>
    <col min="5" max="5" width="10.90625" bestFit="1" customWidth="1"/>
    <col min="6" max="7" width="11.7265625" bestFit="1" customWidth="1"/>
  </cols>
  <sheetData>
    <row r="1" spans="1:7" ht="7.5" hidden="1" customHeight="1" x14ac:dyDescent="0.35"/>
    <row r="2" spans="1:7" ht="78.5" customHeight="1" x14ac:dyDescent="0.35">
      <c r="A2" s="55"/>
      <c r="B2" s="55"/>
      <c r="C2" s="55"/>
      <c r="D2" s="55"/>
      <c r="E2" s="55"/>
      <c r="F2" s="55"/>
    </row>
    <row r="3" spans="1:7" ht="7.5" hidden="1" customHeight="1" x14ac:dyDescent="0.35">
      <c r="A3" s="1"/>
      <c r="B3" s="1"/>
      <c r="C3" s="1"/>
      <c r="D3" s="2"/>
      <c r="E3" s="1"/>
      <c r="F3" s="1"/>
    </row>
    <row r="4" spans="1:7" s="3" customFormat="1" ht="24.5" customHeight="1" x14ac:dyDescent="0.35">
      <c r="A4" s="56" t="s">
        <v>0</v>
      </c>
      <c r="B4" s="56"/>
      <c r="C4" s="56"/>
      <c r="D4" s="56"/>
      <c r="E4" s="56"/>
      <c r="F4" s="56"/>
      <c r="G4" s="56"/>
    </row>
    <row r="5" spans="1:7" s="3" customFormat="1" ht="22.5" customHeight="1" x14ac:dyDescent="0.35">
      <c r="A5" s="56" t="s">
        <v>1</v>
      </c>
      <c r="B5" s="56"/>
      <c r="C5" s="56"/>
      <c r="D5" s="56"/>
      <c r="E5" s="56"/>
      <c r="F5" s="56"/>
      <c r="G5" s="56"/>
    </row>
    <row r="6" spans="1:7" s="3" customFormat="1" ht="15.5" x14ac:dyDescent="0.35">
      <c r="A6" s="56" t="s">
        <v>2</v>
      </c>
      <c r="B6" s="56"/>
      <c r="C6" s="56"/>
      <c r="D6" s="56"/>
      <c r="E6" s="56"/>
      <c r="F6" s="56"/>
      <c r="G6" s="56"/>
    </row>
    <row r="7" spans="1:7" s="3" customFormat="1" ht="15.5" x14ac:dyDescent="0.35">
      <c r="A7" s="56" t="s">
        <v>3</v>
      </c>
      <c r="B7" s="56"/>
      <c r="C7" s="56"/>
      <c r="D7" s="56"/>
      <c r="E7" s="56"/>
      <c r="F7" s="56"/>
      <c r="G7" s="56"/>
    </row>
    <row r="8" spans="1:7" s="3" customFormat="1" ht="24.5" customHeight="1" x14ac:dyDescent="0.35">
      <c r="A8" s="4"/>
      <c r="B8" s="4"/>
      <c r="C8" s="4"/>
      <c r="D8" s="4"/>
      <c r="E8" s="4"/>
      <c r="F8" s="4"/>
      <c r="G8" s="4"/>
    </row>
    <row r="9" spans="1:7" s="10" customFormat="1" ht="39" customHeight="1" x14ac:dyDescent="0.3">
      <c r="A9" s="5" t="s">
        <v>4</v>
      </c>
      <c r="B9" s="6" t="s">
        <v>5</v>
      </c>
      <c r="C9" s="7" t="s">
        <v>6</v>
      </c>
      <c r="D9" s="7" t="s">
        <v>7</v>
      </c>
      <c r="E9" s="8" t="s">
        <v>8</v>
      </c>
      <c r="F9" s="9" t="s">
        <v>9</v>
      </c>
      <c r="G9" s="9" t="s">
        <v>10</v>
      </c>
    </row>
    <row r="10" spans="1:7" x14ac:dyDescent="0.35">
      <c r="A10" s="11"/>
      <c r="B10" s="12"/>
      <c r="C10" s="13"/>
      <c r="D10" s="13"/>
      <c r="E10" s="14"/>
      <c r="F10" s="15"/>
      <c r="G10" s="16"/>
    </row>
    <row r="11" spans="1:7" x14ac:dyDescent="0.35">
      <c r="A11" s="11">
        <v>1</v>
      </c>
      <c r="B11" s="17">
        <v>45323</v>
      </c>
      <c r="C11" s="18" t="s">
        <v>11</v>
      </c>
      <c r="D11" s="18" t="s">
        <v>12</v>
      </c>
      <c r="E11" s="19" t="s">
        <v>11</v>
      </c>
      <c r="F11" s="20" t="s">
        <v>11</v>
      </c>
      <c r="G11" s="19">
        <v>613206003.76999998</v>
      </c>
    </row>
    <row r="12" spans="1:7" ht="23" x14ac:dyDescent="0.35">
      <c r="A12" s="11">
        <f>A11+1</f>
        <v>2</v>
      </c>
      <c r="B12" s="21">
        <v>45323</v>
      </c>
      <c r="C12" s="22" t="s">
        <v>11</v>
      </c>
      <c r="D12" s="22" t="s">
        <v>13</v>
      </c>
      <c r="E12" s="23"/>
      <c r="F12" s="20">
        <v>22280</v>
      </c>
      <c r="G12" s="19">
        <f>G11+E12-F12</f>
        <v>613183723.76999998</v>
      </c>
    </row>
    <row r="13" spans="1:7" ht="23" x14ac:dyDescent="0.35">
      <c r="A13" s="11">
        <f t="shared" ref="A13:A76" si="0">A12+1</f>
        <v>3</v>
      </c>
      <c r="B13" s="17">
        <v>45323</v>
      </c>
      <c r="C13" s="18" t="s">
        <v>14</v>
      </c>
      <c r="D13" s="18" t="s">
        <v>15</v>
      </c>
      <c r="E13" s="19"/>
      <c r="F13" s="20">
        <v>21736</v>
      </c>
      <c r="G13" s="19">
        <f t="shared" ref="G13:G76" si="1">G12+E13-F13</f>
        <v>613161987.76999998</v>
      </c>
    </row>
    <row r="14" spans="1:7" x14ac:dyDescent="0.35">
      <c r="A14" s="11">
        <f t="shared" si="0"/>
        <v>4</v>
      </c>
      <c r="B14" s="21">
        <v>45323</v>
      </c>
      <c r="C14" s="22" t="s">
        <v>16</v>
      </c>
      <c r="D14" s="22" t="s">
        <v>17</v>
      </c>
      <c r="E14" s="23"/>
      <c r="F14" s="20">
        <v>196532</v>
      </c>
      <c r="G14" s="19">
        <f t="shared" si="1"/>
        <v>612965455.76999998</v>
      </c>
    </row>
    <row r="15" spans="1:7" x14ac:dyDescent="0.35">
      <c r="A15" s="11">
        <f t="shared" si="0"/>
        <v>5</v>
      </c>
      <c r="B15" s="17">
        <v>45323</v>
      </c>
      <c r="C15" s="18" t="s">
        <v>18</v>
      </c>
      <c r="D15" s="18" t="s">
        <v>19</v>
      </c>
      <c r="E15" s="19"/>
      <c r="F15" s="20">
        <v>212098.9</v>
      </c>
      <c r="G15" s="19">
        <f t="shared" si="1"/>
        <v>612753356.87</v>
      </c>
    </row>
    <row r="16" spans="1:7" x14ac:dyDescent="0.35">
      <c r="A16" s="11">
        <f t="shared" si="0"/>
        <v>6</v>
      </c>
      <c r="B16" s="21">
        <v>45323</v>
      </c>
      <c r="C16" s="22" t="s">
        <v>20</v>
      </c>
      <c r="D16" s="22" t="s">
        <v>21</v>
      </c>
      <c r="E16" s="23"/>
      <c r="F16" s="20">
        <v>56700</v>
      </c>
      <c r="G16" s="19">
        <f t="shared" si="1"/>
        <v>612696656.87</v>
      </c>
    </row>
    <row r="17" spans="1:7" x14ac:dyDescent="0.35">
      <c r="A17" s="11">
        <f t="shared" si="0"/>
        <v>7</v>
      </c>
      <c r="B17" s="17">
        <v>45323</v>
      </c>
      <c r="C17" s="18" t="s">
        <v>22</v>
      </c>
      <c r="D17" s="18" t="s">
        <v>23</v>
      </c>
      <c r="E17" s="19"/>
      <c r="F17" s="20">
        <v>181421.5</v>
      </c>
      <c r="G17" s="19">
        <f t="shared" si="1"/>
        <v>612515235.37</v>
      </c>
    </row>
    <row r="18" spans="1:7" ht="23" x14ac:dyDescent="0.35">
      <c r="A18" s="11">
        <f t="shared" si="0"/>
        <v>8</v>
      </c>
      <c r="B18" s="21">
        <v>45323</v>
      </c>
      <c r="C18" s="22" t="s">
        <v>24</v>
      </c>
      <c r="D18" s="22" t="s">
        <v>25</v>
      </c>
      <c r="E18" s="23"/>
      <c r="F18" s="20">
        <v>613035</v>
      </c>
      <c r="G18" s="19">
        <f t="shared" si="1"/>
        <v>611902200.37</v>
      </c>
    </row>
    <row r="19" spans="1:7" ht="23" x14ac:dyDescent="0.35">
      <c r="A19" s="11">
        <f t="shared" si="0"/>
        <v>9</v>
      </c>
      <c r="B19" s="17">
        <v>45323</v>
      </c>
      <c r="C19" s="18" t="s">
        <v>26</v>
      </c>
      <c r="D19" s="18" t="s">
        <v>27</v>
      </c>
      <c r="E19" s="19"/>
      <c r="F19" s="20">
        <v>1846.33</v>
      </c>
      <c r="G19" s="19">
        <f t="shared" si="1"/>
        <v>611900354.03999996</v>
      </c>
    </row>
    <row r="20" spans="1:7" ht="23" x14ac:dyDescent="0.35">
      <c r="A20" s="11">
        <f t="shared" si="0"/>
        <v>10</v>
      </c>
      <c r="B20" s="21">
        <v>45323</v>
      </c>
      <c r="C20" s="22" t="s">
        <v>28</v>
      </c>
      <c r="D20" s="22" t="s">
        <v>29</v>
      </c>
      <c r="E20" s="23"/>
      <c r="F20" s="20">
        <v>14060</v>
      </c>
      <c r="G20" s="19">
        <f t="shared" si="1"/>
        <v>611886294.03999996</v>
      </c>
    </row>
    <row r="21" spans="1:7" ht="23" x14ac:dyDescent="0.35">
      <c r="A21" s="11">
        <f t="shared" si="0"/>
        <v>11</v>
      </c>
      <c r="B21" s="17">
        <v>45323</v>
      </c>
      <c r="C21" s="18" t="s">
        <v>30</v>
      </c>
      <c r="D21" s="18" t="s">
        <v>31</v>
      </c>
      <c r="E21" s="19"/>
      <c r="F21" s="20">
        <v>660</v>
      </c>
      <c r="G21" s="19">
        <f t="shared" si="1"/>
        <v>611885634.03999996</v>
      </c>
    </row>
    <row r="22" spans="1:7" ht="34.5" x14ac:dyDescent="0.35">
      <c r="A22" s="11">
        <f t="shared" si="0"/>
        <v>12</v>
      </c>
      <c r="B22" s="21">
        <v>45323</v>
      </c>
      <c r="C22" s="22" t="s">
        <v>32</v>
      </c>
      <c r="D22" s="22" t="s">
        <v>33</v>
      </c>
      <c r="E22" s="23"/>
      <c r="F22" s="20">
        <v>224825.63</v>
      </c>
      <c r="G22" s="19">
        <f t="shared" si="1"/>
        <v>611660808.40999997</v>
      </c>
    </row>
    <row r="23" spans="1:7" ht="23" x14ac:dyDescent="0.35">
      <c r="A23" s="11">
        <f t="shared" si="0"/>
        <v>13</v>
      </c>
      <c r="B23" s="17">
        <v>45324</v>
      </c>
      <c r="C23" s="18" t="s">
        <v>11</v>
      </c>
      <c r="D23" s="18" t="s">
        <v>34</v>
      </c>
      <c r="E23" s="19"/>
      <c r="F23" s="20">
        <v>30000</v>
      </c>
      <c r="G23" s="19">
        <f t="shared" si="1"/>
        <v>611630808.40999997</v>
      </c>
    </row>
    <row r="24" spans="1:7" ht="23" x14ac:dyDescent="0.35">
      <c r="A24" s="11">
        <f t="shared" si="0"/>
        <v>14</v>
      </c>
      <c r="B24" s="21">
        <v>45324</v>
      </c>
      <c r="C24" s="22" t="s">
        <v>11</v>
      </c>
      <c r="D24" s="22" t="s">
        <v>35</v>
      </c>
      <c r="E24" s="23"/>
      <c r="F24" s="20">
        <v>20000</v>
      </c>
      <c r="G24" s="19">
        <f t="shared" si="1"/>
        <v>611610808.40999997</v>
      </c>
    </row>
    <row r="25" spans="1:7" s="24" customFormat="1" x14ac:dyDescent="0.35">
      <c r="A25" s="11">
        <f t="shared" si="0"/>
        <v>15</v>
      </c>
      <c r="B25" s="17">
        <v>45324</v>
      </c>
      <c r="C25" s="18" t="s">
        <v>11</v>
      </c>
      <c r="D25" s="18" t="s">
        <v>11</v>
      </c>
      <c r="E25" s="19">
        <v>20000</v>
      </c>
      <c r="F25" s="20">
        <v>0</v>
      </c>
      <c r="G25" s="19">
        <f t="shared" si="1"/>
        <v>611630808.40999997</v>
      </c>
    </row>
    <row r="26" spans="1:7" ht="23" x14ac:dyDescent="0.35">
      <c r="A26" s="11">
        <f t="shared" si="0"/>
        <v>16</v>
      </c>
      <c r="B26" s="21">
        <v>45324</v>
      </c>
      <c r="C26" s="22" t="s">
        <v>36</v>
      </c>
      <c r="D26" s="22" t="s">
        <v>37</v>
      </c>
      <c r="E26" s="23"/>
      <c r="F26" s="20">
        <v>31500</v>
      </c>
      <c r="G26" s="19">
        <f t="shared" si="1"/>
        <v>611599308.40999997</v>
      </c>
    </row>
    <row r="27" spans="1:7" ht="34.5" x14ac:dyDescent="0.35">
      <c r="A27" s="11">
        <f t="shared" si="0"/>
        <v>17</v>
      </c>
      <c r="B27" s="17">
        <v>45324</v>
      </c>
      <c r="C27" s="18" t="s">
        <v>38</v>
      </c>
      <c r="D27" s="18" t="s">
        <v>39</v>
      </c>
      <c r="E27" s="19"/>
      <c r="F27" s="20">
        <v>7058140.0999999996</v>
      </c>
      <c r="G27" s="19">
        <f t="shared" si="1"/>
        <v>604541168.30999994</v>
      </c>
    </row>
    <row r="28" spans="1:7" ht="23" x14ac:dyDescent="0.35">
      <c r="A28" s="11">
        <f t="shared" si="0"/>
        <v>18</v>
      </c>
      <c r="B28" s="21">
        <v>45324</v>
      </c>
      <c r="C28" s="22" t="s">
        <v>40</v>
      </c>
      <c r="D28" s="22" t="s">
        <v>41</v>
      </c>
      <c r="E28" s="23"/>
      <c r="F28" s="20">
        <v>681162.7</v>
      </c>
      <c r="G28" s="19">
        <f t="shared" si="1"/>
        <v>603860005.6099999</v>
      </c>
    </row>
    <row r="29" spans="1:7" ht="23" x14ac:dyDescent="0.35">
      <c r="A29" s="11">
        <f t="shared" si="0"/>
        <v>19</v>
      </c>
      <c r="B29" s="17">
        <v>45324</v>
      </c>
      <c r="C29" s="18" t="s">
        <v>42</v>
      </c>
      <c r="D29" s="18" t="s">
        <v>43</v>
      </c>
      <c r="E29" s="19"/>
      <c r="F29" s="20">
        <v>400000.01</v>
      </c>
      <c r="G29" s="19">
        <f t="shared" si="1"/>
        <v>603460005.5999999</v>
      </c>
    </row>
    <row r="30" spans="1:7" ht="34.5" x14ac:dyDescent="0.35">
      <c r="A30" s="11">
        <f t="shared" si="0"/>
        <v>20</v>
      </c>
      <c r="B30" s="21">
        <v>45327</v>
      </c>
      <c r="C30" s="22" t="s">
        <v>44</v>
      </c>
      <c r="D30" s="22" t="s">
        <v>45</v>
      </c>
      <c r="E30" s="23"/>
      <c r="F30" s="20">
        <v>10000</v>
      </c>
      <c r="G30" s="19">
        <f t="shared" si="1"/>
        <v>603450005.5999999</v>
      </c>
    </row>
    <row r="31" spans="1:7" ht="23" x14ac:dyDescent="0.35">
      <c r="A31" s="11">
        <f t="shared" si="0"/>
        <v>21</v>
      </c>
      <c r="B31" s="17">
        <v>45327</v>
      </c>
      <c r="C31" s="18" t="s">
        <v>46</v>
      </c>
      <c r="D31" s="18" t="s">
        <v>47</v>
      </c>
      <c r="E31" s="19"/>
      <c r="F31" s="20">
        <v>4500</v>
      </c>
      <c r="G31" s="19">
        <f t="shared" si="1"/>
        <v>603445505.5999999</v>
      </c>
    </row>
    <row r="32" spans="1:7" ht="23" x14ac:dyDescent="0.35">
      <c r="A32" s="11">
        <f t="shared" si="0"/>
        <v>22</v>
      </c>
      <c r="B32" s="21">
        <v>45327</v>
      </c>
      <c r="C32" s="22" t="s">
        <v>48</v>
      </c>
      <c r="D32" s="22" t="s">
        <v>49</v>
      </c>
      <c r="E32" s="23"/>
      <c r="F32" s="20">
        <v>4500</v>
      </c>
      <c r="G32" s="19">
        <f t="shared" si="1"/>
        <v>603441005.5999999</v>
      </c>
    </row>
    <row r="33" spans="1:7" ht="23" x14ac:dyDescent="0.35">
      <c r="A33" s="11">
        <f t="shared" si="0"/>
        <v>23</v>
      </c>
      <c r="B33" s="25">
        <v>45327</v>
      </c>
      <c r="C33" s="26" t="s">
        <v>50</v>
      </c>
      <c r="D33" s="18" t="s">
        <v>51</v>
      </c>
      <c r="E33" s="27"/>
      <c r="F33" s="28">
        <v>4500</v>
      </c>
      <c r="G33" s="19">
        <f t="shared" si="1"/>
        <v>603436505.5999999</v>
      </c>
    </row>
    <row r="34" spans="1:7" ht="23" x14ac:dyDescent="0.35">
      <c r="A34" s="11">
        <f t="shared" si="0"/>
        <v>24</v>
      </c>
      <c r="B34" s="21">
        <v>45327</v>
      </c>
      <c r="C34" s="22" t="s">
        <v>52</v>
      </c>
      <c r="D34" s="22" t="s">
        <v>53</v>
      </c>
      <c r="E34" s="23"/>
      <c r="F34" s="20">
        <v>9475.64</v>
      </c>
      <c r="G34" s="19">
        <f t="shared" si="1"/>
        <v>603427029.95999992</v>
      </c>
    </row>
    <row r="35" spans="1:7" ht="23" x14ac:dyDescent="0.35">
      <c r="A35" s="11">
        <f t="shared" si="0"/>
        <v>25</v>
      </c>
      <c r="B35" s="17">
        <v>45327</v>
      </c>
      <c r="C35" s="18" t="s">
        <v>54</v>
      </c>
      <c r="D35" s="18" t="s">
        <v>55</v>
      </c>
      <c r="E35" s="19"/>
      <c r="F35" s="20">
        <v>2244</v>
      </c>
      <c r="G35" s="19">
        <f t="shared" si="1"/>
        <v>603424785.95999992</v>
      </c>
    </row>
    <row r="36" spans="1:7" ht="23" x14ac:dyDescent="0.35">
      <c r="A36" s="11">
        <f t="shared" si="0"/>
        <v>26</v>
      </c>
      <c r="B36" s="21">
        <v>45327</v>
      </c>
      <c r="C36" s="22" t="s">
        <v>56</v>
      </c>
      <c r="D36" s="22" t="s">
        <v>57</v>
      </c>
      <c r="E36" s="23"/>
      <c r="F36" s="20">
        <v>3000</v>
      </c>
      <c r="G36" s="19">
        <f t="shared" si="1"/>
        <v>603421785.95999992</v>
      </c>
    </row>
    <row r="37" spans="1:7" ht="16" customHeight="1" x14ac:dyDescent="0.35">
      <c r="A37" s="11">
        <f t="shared" si="0"/>
        <v>27</v>
      </c>
      <c r="B37" s="17">
        <v>45327</v>
      </c>
      <c r="C37" s="18" t="s">
        <v>58</v>
      </c>
      <c r="D37" s="18" t="s">
        <v>59</v>
      </c>
      <c r="E37" s="19"/>
      <c r="F37" s="20">
        <v>114234.94</v>
      </c>
      <c r="G37" s="19">
        <f t="shared" si="1"/>
        <v>603307551.01999986</v>
      </c>
    </row>
    <row r="38" spans="1:7" ht="23" x14ac:dyDescent="0.35">
      <c r="A38" s="11">
        <f t="shared" si="0"/>
        <v>28</v>
      </c>
      <c r="B38" s="21">
        <v>45328</v>
      </c>
      <c r="C38" s="22" t="s">
        <v>60</v>
      </c>
      <c r="D38" s="22" t="s">
        <v>61</v>
      </c>
      <c r="E38" s="23"/>
      <c r="F38" s="20">
        <v>5619.4</v>
      </c>
      <c r="G38" s="19">
        <f t="shared" si="1"/>
        <v>603301931.61999989</v>
      </c>
    </row>
    <row r="39" spans="1:7" x14ac:dyDescent="0.35">
      <c r="A39" s="11">
        <f t="shared" si="0"/>
        <v>29</v>
      </c>
      <c r="B39" s="17">
        <v>45329</v>
      </c>
      <c r="C39" s="18" t="s">
        <v>62</v>
      </c>
      <c r="D39" s="18" t="s">
        <v>63</v>
      </c>
      <c r="E39" s="19"/>
      <c r="F39" s="20">
        <v>252519.75</v>
      </c>
      <c r="G39" s="19">
        <f t="shared" si="1"/>
        <v>603049411.86999989</v>
      </c>
    </row>
    <row r="40" spans="1:7" x14ac:dyDescent="0.35">
      <c r="A40" s="11">
        <f t="shared" si="0"/>
        <v>30</v>
      </c>
      <c r="B40" s="21">
        <v>45329</v>
      </c>
      <c r="C40" s="22" t="s">
        <v>64</v>
      </c>
      <c r="D40" s="22" t="s">
        <v>65</v>
      </c>
      <c r="E40" s="23"/>
      <c r="F40" s="20">
        <v>430970.7</v>
      </c>
      <c r="G40" s="19">
        <f t="shared" si="1"/>
        <v>602618441.16999984</v>
      </c>
    </row>
    <row r="41" spans="1:7" x14ac:dyDescent="0.35">
      <c r="A41" s="11">
        <f t="shared" si="0"/>
        <v>31</v>
      </c>
      <c r="B41" s="17">
        <v>45329</v>
      </c>
      <c r="C41" s="18" t="s">
        <v>66</v>
      </c>
      <c r="D41" s="18" t="s">
        <v>67</v>
      </c>
      <c r="E41" s="19"/>
      <c r="F41" s="20">
        <v>99564.61</v>
      </c>
      <c r="G41" s="19">
        <f t="shared" si="1"/>
        <v>602518876.55999982</v>
      </c>
    </row>
    <row r="42" spans="1:7" x14ac:dyDescent="0.35">
      <c r="A42" s="11">
        <f t="shared" si="0"/>
        <v>32</v>
      </c>
      <c r="B42" s="21">
        <v>45329</v>
      </c>
      <c r="C42" s="22" t="s">
        <v>68</v>
      </c>
      <c r="D42" s="22" t="s">
        <v>69</v>
      </c>
      <c r="E42" s="23"/>
      <c r="F42" s="20">
        <v>31956</v>
      </c>
      <c r="G42" s="19">
        <f t="shared" si="1"/>
        <v>602486920.55999982</v>
      </c>
    </row>
    <row r="43" spans="1:7" x14ac:dyDescent="0.35">
      <c r="A43" s="11">
        <f t="shared" si="0"/>
        <v>33</v>
      </c>
      <c r="B43" s="17">
        <v>45329</v>
      </c>
      <c r="C43" s="18" t="s">
        <v>70</v>
      </c>
      <c r="D43" s="18" t="s">
        <v>71</v>
      </c>
      <c r="E43" s="19"/>
      <c r="F43" s="20">
        <v>17798.68</v>
      </c>
      <c r="G43" s="19">
        <f t="shared" si="1"/>
        <v>602469121.87999988</v>
      </c>
    </row>
    <row r="44" spans="1:7" x14ac:dyDescent="0.35">
      <c r="A44" s="11">
        <f t="shared" si="0"/>
        <v>34</v>
      </c>
      <c r="B44" s="21">
        <v>45329</v>
      </c>
      <c r="C44" s="22" t="s">
        <v>72</v>
      </c>
      <c r="D44" s="22" t="s">
        <v>73</v>
      </c>
      <c r="E44" s="23"/>
      <c r="F44" s="20">
        <v>14808.02</v>
      </c>
      <c r="G44" s="19">
        <f t="shared" si="1"/>
        <v>602454313.8599999</v>
      </c>
    </row>
    <row r="45" spans="1:7" x14ac:dyDescent="0.35">
      <c r="A45" s="11">
        <f t="shared" si="0"/>
        <v>35</v>
      </c>
      <c r="B45" s="17">
        <v>45329</v>
      </c>
      <c r="C45" s="18" t="s">
        <v>74</v>
      </c>
      <c r="D45" s="18" t="s">
        <v>75</v>
      </c>
      <c r="E45" s="19"/>
      <c r="F45" s="20">
        <v>34023.730000000003</v>
      </c>
      <c r="G45" s="19">
        <f t="shared" si="1"/>
        <v>602420290.12999988</v>
      </c>
    </row>
    <row r="46" spans="1:7" x14ac:dyDescent="0.35">
      <c r="A46" s="11">
        <f t="shared" si="0"/>
        <v>36</v>
      </c>
      <c r="B46" s="21">
        <v>45329</v>
      </c>
      <c r="C46" s="22" t="s">
        <v>76</v>
      </c>
      <c r="D46" s="22" t="s">
        <v>77</v>
      </c>
      <c r="E46" s="23"/>
      <c r="F46" s="20">
        <v>168650.45</v>
      </c>
      <c r="G46" s="19">
        <f t="shared" si="1"/>
        <v>602251639.67999983</v>
      </c>
    </row>
    <row r="47" spans="1:7" ht="23" x14ac:dyDescent="0.35">
      <c r="A47" s="11">
        <f t="shared" si="0"/>
        <v>37</v>
      </c>
      <c r="B47" s="17">
        <v>45330</v>
      </c>
      <c r="C47" s="18" t="s">
        <v>78</v>
      </c>
      <c r="D47" s="18" t="s">
        <v>79</v>
      </c>
      <c r="E47" s="19"/>
      <c r="F47" s="20">
        <v>135000</v>
      </c>
      <c r="G47" s="19">
        <f t="shared" si="1"/>
        <v>602116639.67999983</v>
      </c>
    </row>
    <row r="48" spans="1:7" x14ac:dyDescent="0.35">
      <c r="A48" s="11">
        <f t="shared" si="0"/>
        <v>38</v>
      </c>
      <c r="B48" s="21">
        <v>45330</v>
      </c>
      <c r="C48" s="22" t="s">
        <v>80</v>
      </c>
      <c r="D48" s="22" t="s">
        <v>81</v>
      </c>
      <c r="E48" s="23"/>
      <c r="F48" s="20">
        <v>143496.44</v>
      </c>
      <c r="G48" s="19">
        <f t="shared" si="1"/>
        <v>601973143.23999977</v>
      </c>
    </row>
    <row r="49" spans="1:7" x14ac:dyDescent="0.35">
      <c r="A49" s="11">
        <f t="shared" si="0"/>
        <v>39</v>
      </c>
      <c r="B49" s="17">
        <v>45330</v>
      </c>
      <c r="C49" s="18" t="s">
        <v>82</v>
      </c>
      <c r="D49" s="18" t="s">
        <v>83</v>
      </c>
      <c r="E49" s="19"/>
      <c r="F49" s="20">
        <v>109087.12</v>
      </c>
      <c r="G49" s="19">
        <f t="shared" si="1"/>
        <v>601864056.11999977</v>
      </c>
    </row>
    <row r="50" spans="1:7" x14ac:dyDescent="0.35">
      <c r="A50" s="11">
        <f t="shared" si="0"/>
        <v>40</v>
      </c>
      <c r="B50" s="21">
        <v>45330</v>
      </c>
      <c r="C50" s="22" t="s">
        <v>84</v>
      </c>
      <c r="D50" s="22" t="s">
        <v>85</v>
      </c>
      <c r="E50" s="23"/>
      <c r="F50" s="20">
        <v>1326.41</v>
      </c>
      <c r="G50" s="19">
        <f t="shared" si="1"/>
        <v>601862729.7099998</v>
      </c>
    </row>
    <row r="51" spans="1:7" ht="34.5" x14ac:dyDescent="0.35">
      <c r="A51" s="11">
        <f t="shared" si="0"/>
        <v>41</v>
      </c>
      <c r="B51" s="17">
        <v>45330</v>
      </c>
      <c r="C51" s="18" t="s">
        <v>86</v>
      </c>
      <c r="D51" s="18" t="s">
        <v>87</v>
      </c>
      <c r="E51" s="19"/>
      <c r="F51" s="20">
        <v>67800</v>
      </c>
      <c r="G51" s="19">
        <f t="shared" si="1"/>
        <v>601794929.7099998</v>
      </c>
    </row>
    <row r="52" spans="1:7" ht="23" x14ac:dyDescent="0.35">
      <c r="A52" s="11">
        <f t="shared" si="0"/>
        <v>42</v>
      </c>
      <c r="B52" s="21">
        <v>45330</v>
      </c>
      <c r="C52" s="22" t="s">
        <v>88</v>
      </c>
      <c r="D52" s="22" t="s">
        <v>89</v>
      </c>
      <c r="E52" s="23"/>
      <c r="F52" s="20">
        <v>813114.85</v>
      </c>
      <c r="G52" s="19">
        <f t="shared" si="1"/>
        <v>600981814.85999978</v>
      </c>
    </row>
    <row r="53" spans="1:7" ht="23" x14ac:dyDescent="0.35">
      <c r="A53" s="11">
        <f t="shared" si="0"/>
        <v>43</v>
      </c>
      <c r="B53" s="17">
        <v>45330</v>
      </c>
      <c r="C53" s="18" t="s">
        <v>90</v>
      </c>
      <c r="D53" s="18" t="s">
        <v>91</v>
      </c>
      <c r="E53" s="19"/>
      <c r="F53" s="20">
        <v>465570.51</v>
      </c>
      <c r="G53" s="19">
        <f t="shared" si="1"/>
        <v>600516244.34999979</v>
      </c>
    </row>
    <row r="54" spans="1:7" ht="23" x14ac:dyDescent="0.35">
      <c r="A54" s="11">
        <f t="shared" si="0"/>
        <v>44</v>
      </c>
      <c r="B54" s="21">
        <v>45330</v>
      </c>
      <c r="C54" s="22" t="s">
        <v>92</v>
      </c>
      <c r="D54" s="22" t="s">
        <v>93</v>
      </c>
      <c r="E54" s="23"/>
      <c r="F54" s="20">
        <v>142500</v>
      </c>
      <c r="G54" s="19">
        <f t="shared" si="1"/>
        <v>600373744.34999979</v>
      </c>
    </row>
    <row r="55" spans="1:7" x14ac:dyDescent="0.35">
      <c r="A55" s="11">
        <f t="shared" si="0"/>
        <v>45</v>
      </c>
      <c r="B55" s="17">
        <v>45330</v>
      </c>
      <c r="C55" s="18" t="s">
        <v>94</v>
      </c>
      <c r="D55" s="18" t="s">
        <v>95</v>
      </c>
      <c r="E55" s="19"/>
      <c r="F55" s="20">
        <v>38239.199999999997</v>
      </c>
      <c r="G55" s="19">
        <f t="shared" si="1"/>
        <v>600335505.14999974</v>
      </c>
    </row>
    <row r="56" spans="1:7" x14ac:dyDescent="0.35">
      <c r="A56" s="11">
        <f t="shared" si="0"/>
        <v>46</v>
      </c>
      <c r="B56" s="21">
        <v>45330</v>
      </c>
      <c r="C56" s="22" t="s">
        <v>96</v>
      </c>
      <c r="D56" s="22" t="s">
        <v>97</v>
      </c>
      <c r="E56" s="23"/>
      <c r="F56" s="20">
        <v>24001.200000000001</v>
      </c>
      <c r="G56" s="19">
        <f t="shared" si="1"/>
        <v>600311503.94999969</v>
      </c>
    </row>
    <row r="57" spans="1:7" x14ac:dyDescent="0.35">
      <c r="A57" s="11">
        <f t="shared" si="0"/>
        <v>47</v>
      </c>
      <c r="B57" s="17">
        <v>45330</v>
      </c>
      <c r="C57" s="18" t="s">
        <v>98</v>
      </c>
      <c r="D57" s="18" t="s">
        <v>99</v>
      </c>
      <c r="E57" s="19"/>
      <c r="F57" s="20">
        <v>20565.91</v>
      </c>
      <c r="G57" s="19">
        <f t="shared" si="1"/>
        <v>600290938.03999972</v>
      </c>
    </row>
    <row r="58" spans="1:7" ht="23" x14ac:dyDescent="0.35">
      <c r="A58" s="11">
        <f t="shared" si="0"/>
        <v>48</v>
      </c>
      <c r="B58" s="21">
        <v>45330</v>
      </c>
      <c r="C58" s="22" t="s">
        <v>100</v>
      </c>
      <c r="D58" s="22" t="s">
        <v>101</v>
      </c>
      <c r="E58" s="23"/>
      <c r="F58" s="20">
        <v>526694.92000000004</v>
      </c>
      <c r="G58" s="19">
        <f t="shared" si="1"/>
        <v>599764243.11999977</v>
      </c>
    </row>
    <row r="59" spans="1:7" x14ac:dyDescent="0.35">
      <c r="A59" s="11">
        <f t="shared" si="0"/>
        <v>49</v>
      </c>
      <c r="B59" s="17">
        <v>45331</v>
      </c>
      <c r="C59" s="18" t="s">
        <v>102</v>
      </c>
      <c r="D59" s="18" t="s">
        <v>103</v>
      </c>
      <c r="E59" s="19"/>
      <c r="F59" s="20">
        <v>12701.97</v>
      </c>
      <c r="G59" s="19">
        <f t="shared" si="1"/>
        <v>599751541.14999974</v>
      </c>
    </row>
    <row r="60" spans="1:7" ht="23" x14ac:dyDescent="0.35">
      <c r="A60" s="11">
        <f t="shared" si="0"/>
        <v>50</v>
      </c>
      <c r="B60" s="21">
        <v>45331</v>
      </c>
      <c r="C60" s="22" t="s">
        <v>104</v>
      </c>
      <c r="D60" s="22" t="s">
        <v>105</v>
      </c>
      <c r="E60" s="23"/>
      <c r="F60" s="20">
        <v>2174</v>
      </c>
      <c r="G60" s="19">
        <f t="shared" si="1"/>
        <v>599749367.14999974</v>
      </c>
    </row>
    <row r="61" spans="1:7" ht="23" x14ac:dyDescent="0.35">
      <c r="A61" s="11">
        <f t="shared" si="0"/>
        <v>51</v>
      </c>
      <c r="B61" s="17">
        <v>45331</v>
      </c>
      <c r="C61" s="18" t="s">
        <v>106</v>
      </c>
      <c r="D61" s="18" t="s">
        <v>107</v>
      </c>
      <c r="E61" s="19"/>
      <c r="F61" s="20">
        <v>71222</v>
      </c>
      <c r="G61" s="19">
        <f t="shared" si="1"/>
        <v>599678145.14999974</v>
      </c>
    </row>
    <row r="62" spans="1:7" ht="23" x14ac:dyDescent="0.35">
      <c r="A62" s="11">
        <f t="shared" si="0"/>
        <v>52</v>
      </c>
      <c r="B62" s="21">
        <v>45334</v>
      </c>
      <c r="C62" s="22" t="s">
        <v>11</v>
      </c>
      <c r="D62" s="22" t="s">
        <v>108</v>
      </c>
      <c r="E62" s="23"/>
      <c r="F62" s="20">
        <v>69720</v>
      </c>
      <c r="G62" s="19">
        <f t="shared" si="1"/>
        <v>599608425.14999974</v>
      </c>
    </row>
    <row r="63" spans="1:7" x14ac:dyDescent="0.35">
      <c r="A63" s="11">
        <f t="shared" si="0"/>
        <v>53</v>
      </c>
      <c r="B63" s="17">
        <v>45335</v>
      </c>
      <c r="C63" s="18" t="s">
        <v>11</v>
      </c>
      <c r="D63" s="18" t="s">
        <v>109</v>
      </c>
      <c r="E63" s="19"/>
      <c r="F63" s="20">
        <v>1281002</v>
      </c>
      <c r="G63" s="19">
        <f t="shared" si="1"/>
        <v>598327423.14999974</v>
      </c>
    </row>
    <row r="64" spans="1:7" ht="23" x14ac:dyDescent="0.35">
      <c r="A64" s="11">
        <f t="shared" si="0"/>
        <v>54</v>
      </c>
      <c r="B64" s="21">
        <v>45335</v>
      </c>
      <c r="C64" s="22" t="s">
        <v>11</v>
      </c>
      <c r="D64" s="22" t="s">
        <v>110</v>
      </c>
      <c r="E64" s="23"/>
      <c r="F64" s="20">
        <v>59380</v>
      </c>
      <c r="G64" s="19">
        <f t="shared" si="1"/>
        <v>598268043.14999974</v>
      </c>
    </row>
    <row r="65" spans="1:7" ht="23" x14ac:dyDescent="0.35">
      <c r="A65" s="11">
        <f t="shared" si="0"/>
        <v>55</v>
      </c>
      <c r="B65" s="17">
        <v>45335</v>
      </c>
      <c r="C65" s="18" t="s">
        <v>111</v>
      </c>
      <c r="D65" s="18" t="s">
        <v>112</v>
      </c>
      <c r="E65" s="19"/>
      <c r="F65" s="20">
        <v>40063.980000000003</v>
      </c>
      <c r="G65" s="19">
        <f t="shared" si="1"/>
        <v>598227979.16999972</v>
      </c>
    </row>
    <row r="66" spans="1:7" ht="23" x14ac:dyDescent="0.35">
      <c r="A66" s="11">
        <f t="shared" si="0"/>
        <v>56</v>
      </c>
      <c r="B66" s="21">
        <v>45335</v>
      </c>
      <c r="C66" s="22" t="s">
        <v>113</v>
      </c>
      <c r="D66" s="22" t="s">
        <v>114</v>
      </c>
      <c r="E66" s="23"/>
      <c r="F66" s="20">
        <v>40063.980000000003</v>
      </c>
      <c r="G66" s="19">
        <f t="shared" si="1"/>
        <v>598187915.1899997</v>
      </c>
    </row>
    <row r="67" spans="1:7" ht="34.5" x14ac:dyDescent="0.35">
      <c r="A67" s="11">
        <f t="shared" si="0"/>
        <v>57</v>
      </c>
      <c r="B67" s="17">
        <v>45335</v>
      </c>
      <c r="C67" s="18" t="s">
        <v>115</v>
      </c>
      <c r="D67" s="18" t="s">
        <v>116</v>
      </c>
      <c r="E67" s="19"/>
      <c r="F67" s="20">
        <v>36395</v>
      </c>
      <c r="G67" s="19">
        <f t="shared" si="1"/>
        <v>598151520.1899997</v>
      </c>
    </row>
    <row r="68" spans="1:7" x14ac:dyDescent="0.35">
      <c r="A68" s="11">
        <f t="shared" si="0"/>
        <v>58</v>
      </c>
      <c r="B68" s="21">
        <v>45335</v>
      </c>
      <c r="C68" s="22" t="s">
        <v>117</v>
      </c>
      <c r="D68" s="22" t="s">
        <v>118</v>
      </c>
      <c r="E68" s="23"/>
      <c r="F68" s="20">
        <v>50554.91</v>
      </c>
      <c r="G68" s="19">
        <f t="shared" si="1"/>
        <v>598100965.27999973</v>
      </c>
    </row>
    <row r="69" spans="1:7" x14ac:dyDescent="0.35">
      <c r="A69" s="11">
        <f t="shared" si="0"/>
        <v>59</v>
      </c>
      <c r="B69" s="17">
        <v>45335</v>
      </c>
      <c r="C69" s="18" t="s">
        <v>119</v>
      </c>
      <c r="D69" s="18" t="s">
        <v>120</v>
      </c>
      <c r="E69" s="19"/>
      <c r="F69" s="20">
        <v>936359.33</v>
      </c>
      <c r="G69" s="19">
        <f t="shared" si="1"/>
        <v>597164605.94999969</v>
      </c>
    </row>
    <row r="70" spans="1:7" ht="23" x14ac:dyDescent="0.35">
      <c r="A70" s="11">
        <f t="shared" si="0"/>
        <v>60</v>
      </c>
      <c r="B70" s="21">
        <v>45335</v>
      </c>
      <c r="C70" s="22" t="s">
        <v>121</v>
      </c>
      <c r="D70" s="22" t="s">
        <v>122</v>
      </c>
      <c r="E70" s="23"/>
      <c r="F70" s="20">
        <v>245798.39999999999</v>
      </c>
      <c r="G70" s="19">
        <f t="shared" si="1"/>
        <v>596918807.54999971</v>
      </c>
    </row>
    <row r="71" spans="1:7" x14ac:dyDescent="0.35">
      <c r="A71" s="11">
        <f t="shared" si="0"/>
        <v>61</v>
      </c>
      <c r="B71" s="17">
        <v>45335</v>
      </c>
      <c r="C71" s="18" t="s">
        <v>123</v>
      </c>
      <c r="D71" s="18" t="s">
        <v>124</v>
      </c>
      <c r="E71" s="19"/>
      <c r="F71" s="20">
        <v>74281.19</v>
      </c>
      <c r="G71" s="19">
        <f t="shared" si="1"/>
        <v>596844526.35999966</v>
      </c>
    </row>
    <row r="72" spans="1:7" ht="23" x14ac:dyDescent="0.35">
      <c r="A72" s="11">
        <f t="shared" si="0"/>
        <v>62</v>
      </c>
      <c r="B72" s="21">
        <v>45335</v>
      </c>
      <c r="C72" s="22" t="s">
        <v>125</v>
      </c>
      <c r="D72" s="22" t="s">
        <v>126</v>
      </c>
      <c r="E72" s="23"/>
      <c r="F72" s="20">
        <v>4116382.71</v>
      </c>
      <c r="G72" s="19">
        <f t="shared" si="1"/>
        <v>592728143.64999962</v>
      </c>
    </row>
    <row r="73" spans="1:7" x14ac:dyDescent="0.35">
      <c r="A73" s="11">
        <f t="shared" si="0"/>
        <v>63</v>
      </c>
      <c r="B73" s="17">
        <v>45335</v>
      </c>
      <c r="C73" s="18" t="s">
        <v>127</v>
      </c>
      <c r="D73" s="18" t="s">
        <v>128</v>
      </c>
      <c r="E73" s="19"/>
      <c r="F73" s="20">
        <v>369279.28</v>
      </c>
      <c r="G73" s="19">
        <f t="shared" si="1"/>
        <v>592358864.36999965</v>
      </c>
    </row>
    <row r="74" spans="1:7" ht="23" x14ac:dyDescent="0.35">
      <c r="A74" s="11">
        <f t="shared" si="0"/>
        <v>64</v>
      </c>
      <c r="B74" s="21">
        <v>45335</v>
      </c>
      <c r="C74" s="22" t="s">
        <v>129</v>
      </c>
      <c r="D74" s="22" t="s">
        <v>130</v>
      </c>
      <c r="E74" s="23"/>
      <c r="F74" s="20">
        <v>945840</v>
      </c>
      <c r="G74" s="19">
        <f t="shared" si="1"/>
        <v>591413024.36999965</v>
      </c>
    </row>
    <row r="75" spans="1:7" ht="23" x14ac:dyDescent="0.35">
      <c r="A75" s="11">
        <f t="shared" si="0"/>
        <v>65</v>
      </c>
      <c r="B75" s="17">
        <v>45336</v>
      </c>
      <c r="C75" s="18" t="s">
        <v>11</v>
      </c>
      <c r="D75" s="18" t="s">
        <v>131</v>
      </c>
      <c r="E75" s="19"/>
      <c r="F75" s="20">
        <v>46020</v>
      </c>
      <c r="G75" s="19">
        <f t="shared" si="1"/>
        <v>591367004.36999965</v>
      </c>
    </row>
    <row r="76" spans="1:7" x14ac:dyDescent="0.35">
      <c r="A76" s="11">
        <f t="shared" si="0"/>
        <v>66</v>
      </c>
      <c r="B76" s="21">
        <v>45337</v>
      </c>
      <c r="C76" s="22" t="s">
        <v>11</v>
      </c>
      <c r="D76" s="22" t="s">
        <v>132</v>
      </c>
      <c r="E76" s="23"/>
      <c r="F76" s="20">
        <v>1744505.96</v>
      </c>
      <c r="G76" s="19">
        <f t="shared" si="1"/>
        <v>589622498.40999961</v>
      </c>
    </row>
    <row r="77" spans="1:7" ht="23" x14ac:dyDescent="0.35">
      <c r="A77" s="11">
        <f t="shared" ref="A77:A140" si="2">A76+1</f>
        <v>67</v>
      </c>
      <c r="B77" s="17">
        <v>45337</v>
      </c>
      <c r="C77" s="18" t="s">
        <v>133</v>
      </c>
      <c r="D77" s="18" t="s">
        <v>134</v>
      </c>
      <c r="E77" s="19"/>
      <c r="F77" s="20">
        <v>723239.45</v>
      </c>
      <c r="G77" s="19">
        <f t="shared" ref="G77:G140" si="3">G76+E77-F77</f>
        <v>588899258.95999956</v>
      </c>
    </row>
    <row r="78" spans="1:7" ht="17.5" customHeight="1" x14ac:dyDescent="0.35">
      <c r="A78" s="11">
        <f t="shared" si="2"/>
        <v>68</v>
      </c>
      <c r="B78" s="21">
        <v>45337</v>
      </c>
      <c r="C78" s="22" t="s">
        <v>135</v>
      </c>
      <c r="D78" s="22" t="s">
        <v>136</v>
      </c>
      <c r="E78" s="23"/>
      <c r="F78" s="20">
        <v>70686.080000000002</v>
      </c>
      <c r="G78" s="19">
        <f t="shared" si="3"/>
        <v>588828572.87999952</v>
      </c>
    </row>
    <row r="79" spans="1:7" x14ac:dyDescent="0.35">
      <c r="A79" s="11">
        <f t="shared" si="2"/>
        <v>69</v>
      </c>
      <c r="B79" s="17">
        <v>45337</v>
      </c>
      <c r="C79" s="18" t="s">
        <v>137</v>
      </c>
      <c r="D79" s="18" t="s">
        <v>138</v>
      </c>
      <c r="E79" s="19"/>
      <c r="F79" s="20">
        <v>87075.42</v>
      </c>
      <c r="G79" s="19">
        <f t="shared" si="3"/>
        <v>588741497.45999956</v>
      </c>
    </row>
    <row r="80" spans="1:7" ht="23" x14ac:dyDescent="0.35">
      <c r="A80" s="11">
        <f t="shared" si="2"/>
        <v>70</v>
      </c>
      <c r="B80" s="21">
        <v>45337</v>
      </c>
      <c r="C80" s="22" t="s">
        <v>139</v>
      </c>
      <c r="D80" s="22" t="s">
        <v>140</v>
      </c>
      <c r="E80" s="23"/>
      <c r="F80" s="20">
        <v>536750</v>
      </c>
      <c r="G80" s="19">
        <f t="shared" si="3"/>
        <v>588204747.45999956</v>
      </c>
    </row>
    <row r="81" spans="1:7" x14ac:dyDescent="0.35">
      <c r="A81" s="11">
        <f t="shared" si="2"/>
        <v>71</v>
      </c>
      <c r="B81" s="17">
        <v>45337</v>
      </c>
      <c r="C81" s="18" t="s">
        <v>141</v>
      </c>
      <c r="D81" s="18" t="s">
        <v>142</v>
      </c>
      <c r="E81" s="19"/>
      <c r="F81" s="20">
        <v>434386.12</v>
      </c>
      <c r="G81" s="19">
        <f t="shared" si="3"/>
        <v>587770361.33999956</v>
      </c>
    </row>
    <row r="82" spans="1:7" ht="23" x14ac:dyDescent="0.35">
      <c r="A82" s="11">
        <f t="shared" si="2"/>
        <v>72</v>
      </c>
      <c r="B82" s="21">
        <v>45337</v>
      </c>
      <c r="C82" s="22" t="s">
        <v>143</v>
      </c>
      <c r="D82" s="22" t="s">
        <v>144</v>
      </c>
      <c r="E82" s="23"/>
      <c r="F82" s="20">
        <v>147689.70000000001</v>
      </c>
      <c r="G82" s="19">
        <f t="shared" si="3"/>
        <v>587622671.63999951</v>
      </c>
    </row>
    <row r="83" spans="1:7" ht="23" x14ac:dyDescent="0.35">
      <c r="A83" s="11">
        <f t="shared" si="2"/>
        <v>73</v>
      </c>
      <c r="B83" s="17">
        <v>45337</v>
      </c>
      <c r="C83" s="18" t="s">
        <v>145</v>
      </c>
      <c r="D83" s="18" t="s">
        <v>146</v>
      </c>
      <c r="E83" s="19"/>
      <c r="F83" s="20">
        <v>249503.7</v>
      </c>
      <c r="G83" s="19">
        <f t="shared" si="3"/>
        <v>587373167.93999946</v>
      </c>
    </row>
    <row r="84" spans="1:7" ht="23" x14ac:dyDescent="0.35">
      <c r="A84" s="11">
        <f t="shared" si="2"/>
        <v>74</v>
      </c>
      <c r="B84" s="21">
        <v>45337</v>
      </c>
      <c r="C84" s="22" t="s">
        <v>147</v>
      </c>
      <c r="D84" s="22" t="s">
        <v>148</v>
      </c>
      <c r="E84" s="23"/>
      <c r="F84" s="20">
        <v>118845</v>
      </c>
      <c r="G84" s="19">
        <f t="shared" si="3"/>
        <v>587254322.93999946</v>
      </c>
    </row>
    <row r="85" spans="1:7" ht="23" x14ac:dyDescent="0.35">
      <c r="A85" s="11">
        <f t="shared" si="2"/>
        <v>75</v>
      </c>
      <c r="B85" s="17">
        <v>45338</v>
      </c>
      <c r="C85" s="18" t="s">
        <v>11</v>
      </c>
      <c r="D85" s="18" t="s">
        <v>149</v>
      </c>
      <c r="E85" s="19"/>
      <c r="F85" s="20">
        <v>26860</v>
      </c>
      <c r="G85" s="19">
        <f t="shared" si="3"/>
        <v>587227462.93999946</v>
      </c>
    </row>
    <row r="86" spans="1:7" x14ac:dyDescent="0.35">
      <c r="A86" s="11">
        <f t="shared" si="2"/>
        <v>76</v>
      </c>
      <c r="B86" s="21">
        <v>45338</v>
      </c>
      <c r="C86" s="22" t="s">
        <v>150</v>
      </c>
      <c r="D86" s="22" t="s">
        <v>151</v>
      </c>
      <c r="E86" s="23"/>
      <c r="F86" s="20">
        <v>196870.86</v>
      </c>
      <c r="G86" s="19">
        <f t="shared" si="3"/>
        <v>587030592.07999945</v>
      </c>
    </row>
    <row r="87" spans="1:7" x14ac:dyDescent="0.35">
      <c r="A87" s="11">
        <f t="shared" si="2"/>
        <v>77</v>
      </c>
      <c r="B87" s="17">
        <v>45338</v>
      </c>
      <c r="C87" s="18" t="s">
        <v>152</v>
      </c>
      <c r="D87" s="18" t="s">
        <v>153</v>
      </c>
      <c r="E87" s="19"/>
      <c r="F87" s="20">
        <v>77060.259999999995</v>
      </c>
      <c r="G87" s="19">
        <f t="shared" si="3"/>
        <v>586953531.81999946</v>
      </c>
    </row>
    <row r="88" spans="1:7" ht="23" x14ac:dyDescent="0.35">
      <c r="A88" s="11">
        <f t="shared" si="2"/>
        <v>78</v>
      </c>
      <c r="B88" s="21">
        <v>45338</v>
      </c>
      <c r="C88" s="22" t="s">
        <v>154</v>
      </c>
      <c r="D88" s="22" t="s">
        <v>155</v>
      </c>
      <c r="E88" s="23"/>
      <c r="F88" s="20">
        <v>22394.55</v>
      </c>
      <c r="G88" s="19">
        <f t="shared" si="3"/>
        <v>586931137.2699995</v>
      </c>
    </row>
    <row r="89" spans="1:7" x14ac:dyDescent="0.35">
      <c r="A89" s="11">
        <f t="shared" si="2"/>
        <v>79</v>
      </c>
      <c r="B89" s="17">
        <v>45338</v>
      </c>
      <c r="C89" s="18" t="s">
        <v>156</v>
      </c>
      <c r="D89" s="18" t="s">
        <v>157</v>
      </c>
      <c r="E89" s="19"/>
      <c r="F89" s="20">
        <v>300</v>
      </c>
      <c r="G89" s="19">
        <f t="shared" si="3"/>
        <v>586930837.2699995</v>
      </c>
    </row>
    <row r="90" spans="1:7" x14ac:dyDescent="0.35">
      <c r="A90" s="11">
        <f t="shared" si="2"/>
        <v>80</v>
      </c>
      <c r="B90" s="21">
        <v>45338</v>
      </c>
      <c r="C90" s="22" t="s">
        <v>158</v>
      </c>
      <c r="D90" s="22" t="s">
        <v>159</v>
      </c>
      <c r="E90" s="23"/>
      <c r="F90" s="20">
        <v>1000</v>
      </c>
      <c r="G90" s="19">
        <f t="shared" si="3"/>
        <v>586929837.2699995</v>
      </c>
    </row>
    <row r="91" spans="1:7" x14ac:dyDescent="0.35">
      <c r="A91" s="11">
        <f t="shared" si="2"/>
        <v>81</v>
      </c>
      <c r="B91" s="17">
        <v>45338</v>
      </c>
      <c r="C91" s="18" t="s">
        <v>160</v>
      </c>
      <c r="D91" s="18" t="s">
        <v>161</v>
      </c>
      <c r="E91" s="19"/>
      <c r="F91" s="20">
        <v>500</v>
      </c>
      <c r="G91" s="19">
        <f t="shared" si="3"/>
        <v>586929337.2699995</v>
      </c>
    </row>
    <row r="92" spans="1:7" x14ac:dyDescent="0.35">
      <c r="A92" s="11">
        <f t="shared" si="2"/>
        <v>82</v>
      </c>
      <c r="B92" s="21">
        <v>45338</v>
      </c>
      <c r="C92" s="22" t="s">
        <v>162</v>
      </c>
      <c r="D92" s="22" t="s">
        <v>163</v>
      </c>
      <c r="E92" s="23"/>
      <c r="F92" s="20">
        <v>176195.25</v>
      </c>
      <c r="G92" s="19">
        <f t="shared" si="3"/>
        <v>586753142.0199995</v>
      </c>
    </row>
    <row r="93" spans="1:7" ht="23" x14ac:dyDescent="0.35">
      <c r="A93" s="11">
        <f t="shared" si="2"/>
        <v>83</v>
      </c>
      <c r="B93" s="17">
        <v>45338</v>
      </c>
      <c r="C93" s="18" t="s">
        <v>164</v>
      </c>
      <c r="D93" s="18" t="s">
        <v>165</v>
      </c>
      <c r="E93" s="19"/>
      <c r="F93" s="20">
        <v>184500.02</v>
      </c>
      <c r="G93" s="19">
        <f t="shared" si="3"/>
        <v>586568641.99999952</v>
      </c>
    </row>
    <row r="94" spans="1:7" x14ac:dyDescent="0.35">
      <c r="A94" s="11">
        <f t="shared" si="2"/>
        <v>84</v>
      </c>
      <c r="B94" s="21">
        <v>45338</v>
      </c>
      <c r="C94" s="22" t="s">
        <v>166</v>
      </c>
      <c r="D94" s="22" t="s">
        <v>167</v>
      </c>
      <c r="E94" s="23"/>
      <c r="F94" s="20">
        <v>169500</v>
      </c>
      <c r="G94" s="19">
        <f t="shared" si="3"/>
        <v>586399141.99999952</v>
      </c>
    </row>
    <row r="95" spans="1:7" ht="23" x14ac:dyDescent="0.35">
      <c r="A95" s="11">
        <f t="shared" si="2"/>
        <v>85</v>
      </c>
      <c r="B95" s="17">
        <v>45338</v>
      </c>
      <c r="C95" s="18" t="s">
        <v>168</v>
      </c>
      <c r="D95" s="18" t="s">
        <v>169</v>
      </c>
      <c r="E95" s="19"/>
      <c r="F95" s="20">
        <v>103792.05</v>
      </c>
      <c r="G95" s="19">
        <f t="shared" si="3"/>
        <v>586295349.94999957</v>
      </c>
    </row>
    <row r="96" spans="1:7" ht="23" x14ac:dyDescent="0.35">
      <c r="A96" s="11">
        <f t="shared" si="2"/>
        <v>86</v>
      </c>
      <c r="B96" s="21">
        <v>45338</v>
      </c>
      <c r="C96" s="22" t="s">
        <v>170</v>
      </c>
      <c r="D96" s="22" t="s">
        <v>171</v>
      </c>
      <c r="E96" s="23"/>
      <c r="F96" s="20">
        <v>5125.68</v>
      </c>
      <c r="G96" s="19">
        <f t="shared" si="3"/>
        <v>586290224.26999962</v>
      </c>
    </row>
    <row r="97" spans="1:7" x14ac:dyDescent="0.35">
      <c r="A97" s="11">
        <f t="shared" si="2"/>
        <v>87</v>
      </c>
      <c r="B97" s="17">
        <v>45338</v>
      </c>
      <c r="C97" s="18" t="s">
        <v>172</v>
      </c>
      <c r="D97" s="18" t="s">
        <v>173</v>
      </c>
      <c r="E97" s="19"/>
      <c r="F97" s="20">
        <v>115200</v>
      </c>
      <c r="G97" s="19">
        <f t="shared" si="3"/>
        <v>586175024.26999962</v>
      </c>
    </row>
    <row r="98" spans="1:7" ht="23" x14ac:dyDescent="0.35">
      <c r="A98" s="11">
        <f t="shared" si="2"/>
        <v>88</v>
      </c>
      <c r="B98" s="21">
        <v>45341</v>
      </c>
      <c r="C98" s="22" t="s">
        <v>174</v>
      </c>
      <c r="D98" s="22" t="s">
        <v>175</v>
      </c>
      <c r="E98" s="23"/>
      <c r="F98" s="20">
        <v>18000</v>
      </c>
      <c r="G98" s="19">
        <f t="shared" si="3"/>
        <v>586157024.26999962</v>
      </c>
    </row>
    <row r="99" spans="1:7" ht="34.5" x14ac:dyDescent="0.35">
      <c r="A99" s="11">
        <f t="shared" si="2"/>
        <v>89</v>
      </c>
      <c r="B99" s="17">
        <v>45341</v>
      </c>
      <c r="C99" s="18" t="s">
        <v>176</v>
      </c>
      <c r="D99" s="18" t="s">
        <v>177</v>
      </c>
      <c r="E99" s="19"/>
      <c r="F99" s="20">
        <v>4500</v>
      </c>
      <c r="G99" s="19">
        <f t="shared" si="3"/>
        <v>586152524.26999962</v>
      </c>
    </row>
    <row r="100" spans="1:7" ht="23" x14ac:dyDescent="0.35">
      <c r="A100" s="11">
        <f t="shared" si="2"/>
        <v>90</v>
      </c>
      <c r="B100" s="21">
        <v>45341</v>
      </c>
      <c r="C100" s="22" t="s">
        <v>178</v>
      </c>
      <c r="D100" s="22" t="s">
        <v>179</v>
      </c>
      <c r="E100" s="23"/>
      <c r="F100" s="20">
        <v>9000</v>
      </c>
      <c r="G100" s="19">
        <f t="shared" si="3"/>
        <v>586143524.26999962</v>
      </c>
    </row>
    <row r="101" spans="1:7" ht="34.5" x14ac:dyDescent="0.35">
      <c r="A101" s="11">
        <f t="shared" si="2"/>
        <v>91</v>
      </c>
      <c r="B101" s="17">
        <v>45341</v>
      </c>
      <c r="C101" s="18" t="s">
        <v>180</v>
      </c>
      <c r="D101" s="18" t="s">
        <v>181</v>
      </c>
      <c r="E101" s="19"/>
      <c r="F101" s="20">
        <v>4500</v>
      </c>
      <c r="G101" s="19">
        <f t="shared" si="3"/>
        <v>586139024.26999962</v>
      </c>
    </row>
    <row r="102" spans="1:7" ht="23" x14ac:dyDescent="0.35">
      <c r="A102" s="11">
        <f t="shared" si="2"/>
        <v>92</v>
      </c>
      <c r="B102" s="21">
        <v>45341</v>
      </c>
      <c r="C102" s="22" t="s">
        <v>182</v>
      </c>
      <c r="D102" s="22" t="s">
        <v>183</v>
      </c>
      <c r="E102" s="23"/>
      <c r="F102" s="20">
        <v>18000</v>
      </c>
      <c r="G102" s="19">
        <f t="shared" si="3"/>
        <v>586121024.26999962</v>
      </c>
    </row>
    <row r="103" spans="1:7" x14ac:dyDescent="0.35">
      <c r="A103" s="11">
        <f t="shared" si="2"/>
        <v>93</v>
      </c>
      <c r="B103" s="17">
        <v>45341</v>
      </c>
      <c r="C103" s="18" t="s">
        <v>184</v>
      </c>
      <c r="D103" s="18" t="s">
        <v>185</v>
      </c>
      <c r="E103" s="19"/>
      <c r="F103" s="20">
        <v>92292.75</v>
      </c>
      <c r="G103" s="19">
        <f t="shared" si="3"/>
        <v>586028731.51999962</v>
      </c>
    </row>
    <row r="104" spans="1:7" x14ac:dyDescent="0.35">
      <c r="A104" s="11">
        <f t="shared" si="2"/>
        <v>94</v>
      </c>
      <c r="B104" s="21">
        <v>45341</v>
      </c>
      <c r="C104" s="22" t="s">
        <v>186</v>
      </c>
      <c r="D104" s="22" t="s">
        <v>187</v>
      </c>
      <c r="E104" s="23"/>
      <c r="F104" s="20">
        <v>1250</v>
      </c>
      <c r="G104" s="19">
        <f t="shared" si="3"/>
        <v>586027481.51999962</v>
      </c>
    </row>
    <row r="105" spans="1:7" ht="23" x14ac:dyDescent="0.35">
      <c r="A105" s="11">
        <f t="shared" si="2"/>
        <v>95</v>
      </c>
      <c r="B105" s="17">
        <v>45341</v>
      </c>
      <c r="C105" s="18" t="s">
        <v>188</v>
      </c>
      <c r="D105" s="18" t="s">
        <v>189</v>
      </c>
      <c r="E105" s="19"/>
      <c r="F105" s="20">
        <v>660</v>
      </c>
      <c r="G105" s="19">
        <f t="shared" si="3"/>
        <v>586026821.51999962</v>
      </c>
    </row>
    <row r="106" spans="1:7" x14ac:dyDescent="0.35">
      <c r="A106" s="11">
        <f t="shared" si="2"/>
        <v>96</v>
      </c>
      <c r="B106" s="21">
        <v>45341</v>
      </c>
      <c r="C106" s="22" t="s">
        <v>190</v>
      </c>
      <c r="D106" s="22" t="s">
        <v>191</v>
      </c>
      <c r="E106" s="23"/>
      <c r="F106" s="20">
        <v>109087.12</v>
      </c>
      <c r="G106" s="19">
        <f t="shared" si="3"/>
        <v>585917734.39999962</v>
      </c>
    </row>
    <row r="107" spans="1:7" x14ac:dyDescent="0.35">
      <c r="A107" s="11">
        <f t="shared" si="2"/>
        <v>97</v>
      </c>
      <c r="B107" s="17">
        <v>45341</v>
      </c>
      <c r="C107" s="18" t="s">
        <v>192</v>
      </c>
      <c r="D107" s="18" t="s">
        <v>193</v>
      </c>
      <c r="E107" s="19"/>
      <c r="F107" s="20">
        <v>95447.03</v>
      </c>
      <c r="G107" s="19">
        <f t="shared" si="3"/>
        <v>585822287.36999965</v>
      </c>
    </row>
    <row r="108" spans="1:7" x14ac:dyDescent="0.35">
      <c r="A108" s="11">
        <f t="shared" si="2"/>
        <v>98</v>
      </c>
      <c r="B108" s="21">
        <v>45341</v>
      </c>
      <c r="C108" s="22" t="s">
        <v>194</v>
      </c>
      <c r="D108" s="22" t="s">
        <v>195</v>
      </c>
      <c r="E108" s="23"/>
      <c r="F108" s="20">
        <v>57592.68</v>
      </c>
      <c r="G108" s="19">
        <f t="shared" si="3"/>
        <v>585764694.6899997</v>
      </c>
    </row>
    <row r="109" spans="1:7" x14ac:dyDescent="0.35">
      <c r="A109" s="11">
        <f t="shared" si="2"/>
        <v>99</v>
      </c>
      <c r="B109" s="17">
        <v>45341</v>
      </c>
      <c r="C109" s="18" t="s">
        <v>196</v>
      </c>
      <c r="D109" s="18" t="s">
        <v>197</v>
      </c>
      <c r="E109" s="19"/>
      <c r="F109" s="20">
        <v>58005.81</v>
      </c>
      <c r="G109" s="19">
        <f t="shared" si="3"/>
        <v>585706688.87999976</v>
      </c>
    </row>
    <row r="110" spans="1:7" ht="23" x14ac:dyDescent="0.35">
      <c r="A110" s="11">
        <f t="shared" si="2"/>
        <v>100</v>
      </c>
      <c r="B110" s="21">
        <v>45341</v>
      </c>
      <c r="C110" s="22" t="s">
        <v>198</v>
      </c>
      <c r="D110" s="22" t="s">
        <v>199</v>
      </c>
      <c r="E110" s="23"/>
      <c r="F110" s="20">
        <v>3164</v>
      </c>
      <c r="G110" s="19">
        <f t="shared" si="3"/>
        <v>585703524.87999976</v>
      </c>
    </row>
    <row r="111" spans="1:7" ht="34.5" x14ac:dyDescent="0.35">
      <c r="A111" s="11">
        <f t="shared" si="2"/>
        <v>101</v>
      </c>
      <c r="B111" s="17">
        <v>45341</v>
      </c>
      <c r="C111" s="18" t="s">
        <v>200</v>
      </c>
      <c r="D111" s="18" t="s">
        <v>201</v>
      </c>
      <c r="E111" s="19"/>
      <c r="F111" s="20">
        <v>63062</v>
      </c>
      <c r="G111" s="19">
        <f t="shared" si="3"/>
        <v>585640462.87999976</v>
      </c>
    </row>
    <row r="112" spans="1:7" x14ac:dyDescent="0.35">
      <c r="A112" s="11">
        <f t="shared" si="2"/>
        <v>102</v>
      </c>
      <c r="B112" s="21">
        <v>45341</v>
      </c>
      <c r="C112" s="22" t="s">
        <v>202</v>
      </c>
      <c r="D112" s="22" t="s">
        <v>203</v>
      </c>
      <c r="E112" s="23"/>
      <c r="F112" s="20">
        <v>1627760.74</v>
      </c>
      <c r="G112" s="19">
        <f t="shared" si="3"/>
        <v>584012702.13999975</v>
      </c>
    </row>
    <row r="113" spans="1:7" ht="23" x14ac:dyDescent="0.35">
      <c r="A113" s="11">
        <f t="shared" si="2"/>
        <v>103</v>
      </c>
      <c r="B113" s="17">
        <v>45341</v>
      </c>
      <c r="C113" s="18" t="s">
        <v>204</v>
      </c>
      <c r="D113" s="18" t="s">
        <v>205</v>
      </c>
      <c r="E113" s="19"/>
      <c r="F113" s="20">
        <v>359458.66</v>
      </c>
      <c r="G113" s="19">
        <f t="shared" si="3"/>
        <v>583653243.47999978</v>
      </c>
    </row>
    <row r="114" spans="1:7" x14ac:dyDescent="0.35">
      <c r="A114" s="11">
        <f t="shared" si="2"/>
        <v>104</v>
      </c>
      <c r="B114" s="21">
        <v>45342</v>
      </c>
      <c r="C114" s="22" t="s">
        <v>11</v>
      </c>
      <c r="D114" s="22" t="s">
        <v>206</v>
      </c>
      <c r="E114" s="23">
        <v>7000</v>
      </c>
      <c r="F114" s="20"/>
      <c r="G114" s="19">
        <f t="shared" si="3"/>
        <v>583660243.47999978</v>
      </c>
    </row>
    <row r="115" spans="1:7" x14ac:dyDescent="0.35">
      <c r="A115" s="11">
        <f t="shared" si="2"/>
        <v>105</v>
      </c>
      <c r="B115" s="17">
        <v>45342</v>
      </c>
      <c r="C115" s="18" t="s">
        <v>11</v>
      </c>
      <c r="D115" s="18" t="s">
        <v>207</v>
      </c>
      <c r="E115" s="19">
        <v>15600</v>
      </c>
      <c r="F115" s="20"/>
      <c r="G115" s="19">
        <f t="shared" si="3"/>
        <v>583675843.47999978</v>
      </c>
    </row>
    <row r="116" spans="1:7" x14ac:dyDescent="0.35">
      <c r="A116" s="11">
        <f t="shared" si="2"/>
        <v>106</v>
      </c>
      <c r="B116" s="21">
        <v>45342</v>
      </c>
      <c r="C116" s="22" t="s">
        <v>11</v>
      </c>
      <c r="D116" s="22" t="s">
        <v>208</v>
      </c>
      <c r="E116" s="23">
        <v>7000</v>
      </c>
      <c r="F116" s="20"/>
      <c r="G116" s="19">
        <f t="shared" si="3"/>
        <v>583682843.47999978</v>
      </c>
    </row>
    <row r="117" spans="1:7" ht="23" x14ac:dyDescent="0.35">
      <c r="A117" s="11">
        <f t="shared" si="2"/>
        <v>107</v>
      </c>
      <c r="B117" s="17">
        <v>45342</v>
      </c>
      <c r="C117" s="18" t="s">
        <v>11</v>
      </c>
      <c r="D117" s="18" t="s">
        <v>209</v>
      </c>
      <c r="E117" s="19"/>
      <c r="F117" s="20">
        <v>122120</v>
      </c>
      <c r="G117" s="19">
        <f t="shared" si="3"/>
        <v>583560723.47999978</v>
      </c>
    </row>
    <row r="118" spans="1:7" ht="23" x14ac:dyDescent="0.35">
      <c r="A118" s="11">
        <f t="shared" si="2"/>
        <v>108</v>
      </c>
      <c r="B118" s="21">
        <v>45342</v>
      </c>
      <c r="C118" s="22" t="s">
        <v>210</v>
      </c>
      <c r="D118" s="22" t="s">
        <v>211</v>
      </c>
      <c r="E118" s="23"/>
      <c r="F118" s="20">
        <v>75339.91</v>
      </c>
      <c r="G118" s="19">
        <f t="shared" si="3"/>
        <v>583485383.56999981</v>
      </c>
    </row>
    <row r="119" spans="1:7" ht="23" x14ac:dyDescent="0.35">
      <c r="A119" s="11">
        <f t="shared" si="2"/>
        <v>109</v>
      </c>
      <c r="B119" s="17">
        <v>45342</v>
      </c>
      <c r="C119" s="18" t="s">
        <v>212</v>
      </c>
      <c r="D119" s="18" t="s">
        <v>15</v>
      </c>
      <c r="E119" s="19"/>
      <c r="F119" s="20">
        <v>18278</v>
      </c>
      <c r="G119" s="19">
        <f t="shared" si="3"/>
        <v>583467105.56999981</v>
      </c>
    </row>
    <row r="120" spans="1:7" ht="23" x14ac:dyDescent="0.35">
      <c r="A120" s="11">
        <f t="shared" si="2"/>
        <v>110</v>
      </c>
      <c r="B120" s="21">
        <v>45342</v>
      </c>
      <c r="C120" s="22" t="s">
        <v>213</v>
      </c>
      <c r="D120" s="22" t="s">
        <v>214</v>
      </c>
      <c r="E120" s="23"/>
      <c r="F120" s="20">
        <v>192213</v>
      </c>
      <c r="G120" s="19">
        <f t="shared" si="3"/>
        <v>583274892.56999981</v>
      </c>
    </row>
    <row r="121" spans="1:7" x14ac:dyDescent="0.35">
      <c r="A121" s="11">
        <f t="shared" si="2"/>
        <v>111</v>
      </c>
      <c r="B121" s="17">
        <v>45342</v>
      </c>
      <c r="C121" s="18" t="s">
        <v>215</v>
      </c>
      <c r="D121" s="18" t="s">
        <v>216</v>
      </c>
      <c r="E121" s="19"/>
      <c r="F121" s="20">
        <v>27508.57</v>
      </c>
      <c r="G121" s="19">
        <f t="shared" si="3"/>
        <v>583247383.99999976</v>
      </c>
    </row>
    <row r="122" spans="1:7" x14ac:dyDescent="0.35">
      <c r="A122" s="11">
        <f t="shared" si="2"/>
        <v>112</v>
      </c>
      <c r="B122" s="21">
        <v>45342</v>
      </c>
      <c r="C122" s="22" t="s">
        <v>217</v>
      </c>
      <c r="D122" s="22" t="s">
        <v>218</v>
      </c>
      <c r="E122" s="23"/>
      <c r="F122" s="20">
        <v>320099.73</v>
      </c>
      <c r="G122" s="19">
        <f t="shared" si="3"/>
        <v>582927284.26999974</v>
      </c>
    </row>
    <row r="123" spans="1:7" x14ac:dyDescent="0.35">
      <c r="A123" s="11">
        <f t="shared" si="2"/>
        <v>113</v>
      </c>
      <c r="B123" s="17">
        <v>45342</v>
      </c>
      <c r="C123" s="18" t="s">
        <v>219</v>
      </c>
      <c r="D123" s="18" t="s">
        <v>220</v>
      </c>
      <c r="E123" s="19"/>
      <c r="F123" s="20">
        <v>200062.37</v>
      </c>
      <c r="G123" s="19">
        <f t="shared" si="3"/>
        <v>582727221.89999974</v>
      </c>
    </row>
    <row r="124" spans="1:7" x14ac:dyDescent="0.35">
      <c r="A124" s="11">
        <f t="shared" si="2"/>
        <v>114</v>
      </c>
      <c r="B124" s="21">
        <v>45342</v>
      </c>
      <c r="C124" s="22" t="s">
        <v>221</v>
      </c>
      <c r="D124" s="22" t="s">
        <v>222</v>
      </c>
      <c r="E124" s="23"/>
      <c r="F124" s="20">
        <v>20330.75</v>
      </c>
      <c r="G124" s="19">
        <f t="shared" si="3"/>
        <v>582706891.14999974</v>
      </c>
    </row>
    <row r="125" spans="1:7" x14ac:dyDescent="0.35">
      <c r="A125" s="11">
        <f t="shared" si="2"/>
        <v>115</v>
      </c>
      <c r="B125" s="17">
        <v>45342</v>
      </c>
      <c r="C125" s="18" t="s">
        <v>223</v>
      </c>
      <c r="D125" s="18" t="s">
        <v>224</v>
      </c>
      <c r="E125" s="19"/>
      <c r="F125" s="20">
        <v>322800</v>
      </c>
      <c r="G125" s="19">
        <f t="shared" si="3"/>
        <v>582384091.14999974</v>
      </c>
    </row>
    <row r="126" spans="1:7" x14ac:dyDescent="0.35">
      <c r="A126" s="11">
        <f t="shared" si="2"/>
        <v>116</v>
      </c>
      <c r="B126" s="21">
        <v>45343</v>
      </c>
      <c r="C126" s="22" t="s">
        <v>11</v>
      </c>
      <c r="D126" s="22" t="s">
        <v>225</v>
      </c>
      <c r="E126" s="23">
        <v>120736.12</v>
      </c>
      <c r="F126" s="20"/>
      <c r="G126" s="19">
        <f t="shared" si="3"/>
        <v>582504827.26999974</v>
      </c>
    </row>
    <row r="127" spans="1:7" ht="15" customHeight="1" x14ac:dyDescent="0.35">
      <c r="A127" s="11">
        <f t="shared" si="2"/>
        <v>117</v>
      </c>
      <c r="B127" s="17">
        <v>45343</v>
      </c>
      <c r="C127" s="18" t="s">
        <v>11</v>
      </c>
      <c r="D127" s="18" t="s">
        <v>226</v>
      </c>
      <c r="E127" s="19">
        <v>8716415.1300000008</v>
      </c>
      <c r="F127" s="20"/>
      <c r="G127" s="19">
        <f t="shared" si="3"/>
        <v>591221242.39999974</v>
      </c>
    </row>
    <row r="128" spans="1:7" x14ac:dyDescent="0.35">
      <c r="A128" s="11">
        <f t="shared" si="2"/>
        <v>118</v>
      </c>
      <c r="B128" s="21">
        <v>45343</v>
      </c>
      <c r="C128" s="22" t="s">
        <v>11</v>
      </c>
      <c r="D128" s="22" t="s">
        <v>227</v>
      </c>
      <c r="E128" s="23">
        <v>198222.76</v>
      </c>
      <c r="F128" s="20"/>
      <c r="G128" s="19">
        <f t="shared" si="3"/>
        <v>591419465.15999973</v>
      </c>
    </row>
    <row r="129" spans="1:7" x14ac:dyDescent="0.35">
      <c r="A129" s="11">
        <f t="shared" si="2"/>
        <v>119</v>
      </c>
      <c r="B129" s="17">
        <v>45343</v>
      </c>
      <c r="C129" s="18" t="s">
        <v>11</v>
      </c>
      <c r="D129" s="18" t="s">
        <v>228</v>
      </c>
      <c r="E129" s="19">
        <v>395862.03</v>
      </c>
      <c r="F129" s="20"/>
      <c r="G129" s="19">
        <f t="shared" si="3"/>
        <v>591815327.1899997</v>
      </c>
    </row>
    <row r="130" spans="1:7" x14ac:dyDescent="0.35">
      <c r="A130" s="11">
        <f t="shared" si="2"/>
        <v>120</v>
      </c>
      <c r="B130" s="21">
        <v>45343</v>
      </c>
      <c r="C130" s="22" t="s">
        <v>11</v>
      </c>
      <c r="D130" s="22" t="s">
        <v>229</v>
      </c>
      <c r="E130" s="23">
        <v>287241.05</v>
      </c>
      <c r="F130" s="20"/>
      <c r="G130" s="19">
        <f t="shared" si="3"/>
        <v>592102568.23999965</v>
      </c>
    </row>
    <row r="131" spans="1:7" x14ac:dyDescent="0.35">
      <c r="A131" s="11">
        <f t="shared" si="2"/>
        <v>121</v>
      </c>
      <c r="B131" s="17">
        <v>45343</v>
      </c>
      <c r="C131" s="18" t="s">
        <v>11</v>
      </c>
      <c r="D131" s="18" t="s">
        <v>230</v>
      </c>
      <c r="E131" s="19">
        <v>1202736.42</v>
      </c>
      <c r="F131" s="20"/>
      <c r="G131" s="19">
        <f t="shared" si="3"/>
        <v>593305304.65999961</v>
      </c>
    </row>
    <row r="132" spans="1:7" x14ac:dyDescent="0.35">
      <c r="A132" s="11">
        <f t="shared" si="2"/>
        <v>122</v>
      </c>
      <c r="B132" s="21">
        <v>45343</v>
      </c>
      <c r="C132" s="22" t="s">
        <v>11</v>
      </c>
      <c r="D132" s="22" t="s">
        <v>231</v>
      </c>
      <c r="E132" s="23">
        <v>15775974.49</v>
      </c>
      <c r="F132" s="20"/>
      <c r="G132" s="19">
        <f t="shared" si="3"/>
        <v>609081279.14999962</v>
      </c>
    </row>
    <row r="133" spans="1:7" x14ac:dyDescent="0.35">
      <c r="A133" s="11">
        <f t="shared" si="2"/>
        <v>123</v>
      </c>
      <c r="B133" s="17">
        <v>45343</v>
      </c>
      <c r="C133" s="18" t="s">
        <v>11</v>
      </c>
      <c r="D133" s="18" t="s">
        <v>232</v>
      </c>
      <c r="E133" s="19">
        <v>7580993.7599999998</v>
      </c>
      <c r="F133" s="20"/>
      <c r="G133" s="19">
        <f t="shared" si="3"/>
        <v>616662272.90999961</v>
      </c>
    </row>
    <row r="134" spans="1:7" x14ac:dyDescent="0.35">
      <c r="A134" s="11">
        <f t="shared" si="2"/>
        <v>124</v>
      </c>
      <c r="B134" s="21">
        <v>45343</v>
      </c>
      <c r="C134" s="22" t="s">
        <v>11</v>
      </c>
      <c r="D134" s="22" t="s">
        <v>233</v>
      </c>
      <c r="E134" s="23">
        <v>59356.92</v>
      </c>
      <c r="F134" s="20"/>
      <c r="G134" s="19">
        <f t="shared" si="3"/>
        <v>616721629.82999957</v>
      </c>
    </row>
    <row r="135" spans="1:7" x14ac:dyDescent="0.35">
      <c r="A135" s="11">
        <f t="shared" si="2"/>
        <v>125</v>
      </c>
      <c r="B135" s="17">
        <v>45343</v>
      </c>
      <c r="C135" s="18" t="s">
        <v>11</v>
      </c>
      <c r="D135" s="18" t="s">
        <v>234</v>
      </c>
      <c r="E135" s="19">
        <v>1098072.8700000001</v>
      </c>
      <c r="F135" s="20"/>
      <c r="G135" s="19">
        <f t="shared" si="3"/>
        <v>617819702.69999957</v>
      </c>
    </row>
    <row r="136" spans="1:7" x14ac:dyDescent="0.35">
      <c r="A136" s="11">
        <f t="shared" si="2"/>
        <v>126</v>
      </c>
      <c r="B136" s="21">
        <v>45343</v>
      </c>
      <c r="C136" s="22" t="s">
        <v>11</v>
      </c>
      <c r="D136" s="22" t="s">
        <v>235</v>
      </c>
      <c r="E136" s="23">
        <v>20500709.25</v>
      </c>
      <c r="F136" s="20"/>
      <c r="G136" s="19">
        <f t="shared" si="3"/>
        <v>638320411.94999957</v>
      </c>
    </row>
    <row r="137" spans="1:7" x14ac:dyDescent="0.35">
      <c r="A137" s="11">
        <f t="shared" si="2"/>
        <v>127</v>
      </c>
      <c r="B137" s="17">
        <v>45343</v>
      </c>
      <c r="C137" s="18" t="s">
        <v>11</v>
      </c>
      <c r="D137" s="18" t="s">
        <v>236</v>
      </c>
      <c r="E137" s="19">
        <v>7000</v>
      </c>
      <c r="F137" s="20"/>
      <c r="G137" s="19">
        <f t="shared" si="3"/>
        <v>638327411.94999957</v>
      </c>
    </row>
    <row r="138" spans="1:7" x14ac:dyDescent="0.35">
      <c r="A138" s="11">
        <f t="shared" si="2"/>
        <v>128</v>
      </c>
      <c r="B138" s="21">
        <v>45343</v>
      </c>
      <c r="C138" s="22" t="s">
        <v>11</v>
      </c>
      <c r="D138" s="22" t="s">
        <v>237</v>
      </c>
      <c r="E138" s="23">
        <v>4100</v>
      </c>
      <c r="F138" s="20"/>
      <c r="G138" s="19">
        <f t="shared" si="3"/>
        <v>638331511.94999957</v>
      </c>
    </row>
    <row r="139" spans="1:7" x14ac:dyDescent="0.35">
      <c r="A139" s="11">
        <f t="shared" si="2"/>
        <v>129</v>
      </c>
      <c r="B139" s="17">
        <v>45343</v>
      </c>
      <c r="C139" s="18" t="s">
        <v>238</v>
      </c>
      <c r="D139" s="18" t="s">
        <v>239</v>
      </c>
      <c r="E139" s="19"/>
      <c r="F139" s="20">
        <v>45961.62</v>
      </c>
      <c r="G139" s="19">
        <f t="shared" si="3"/>
        <v>638285550.32999957</v>
      </c>
    </row>
    <row r="140" spans="1:7" ht="35.25" customHeight="1" x14ac:dyDescent="0.35">
      <c r="A140" s="11">
        <f t="shared" si="2"/>
        <v>130</v>
      </c>
      <c r="B140" s="21">
        <v>45343</v>
      </c>
      <c r="C140" s="22" t="s">
        <v>240</v>
      </c>
      <c r="D140" s="22" t="s">
        <v>241</v>
      </c>
      <c r="E140" s="23"/>
      <c r="F140" s="20">
        <v>39148.04</v>
      </c>
      <c r="G140" s="19">
        <f t="shared" si="3"/>
        <v>638246402.2899996</v>
      </c>
    </row>
    <row r="141" spans="1:7" ht="23" x14ac:dyDescent="0.35">
      <c r="A141" s="11">
        <f t="shared" ref="A141:A204" si="4">A140+1</f>
        <v>131</v>
      </c>
      <c r="B141" s="17">
        <v>45343</v>
      </c>
      <c r="C141" s="18" t="s">
        <v>242</v>
      </c>
      <c r="D141" s="18" t="s">
        <v>243</v>
      </c>
      <c r="E141" s="19"/>
      <c r="F141" s="20">
        <v>66510.070000000007</v>
      </c>
      <c r="G141" s="19">
        <f t="shared" ref="G141:G204" si="5">G140+E141-F141</f>
        <v>638179892.21999955</v>
      </c>
    </row>
    <row r="142" spans="1:7" ht="23" x14ac:dyDescent="0.35">
      <c r="A142" s="11">
        <f t="shared" si="4"/>
        <v>132</v>
      </c>
      <c r="B142" s="21">
        <v>45343</v>
      </c>
      <c r="C142" s="22" t="s">
        <v>244</v>
      </c>
      <c r="D142" s="22" t="s">
        <v>245</v>
      </c>
      <c r="E142" s="23"/>
      <c r="F142" s="20">
        <v>2330649.58</v>
      </c>
      <c r="G142" s="19">
        <f t="shared" si="5"/>
        <v>635849242.63999951</v>
      </c>
    </row>
    <row r="143" spans="1:7" ht="23" x14ac:dyDescent="0.35">
      <c r="A143" s="11">
        <f t="shared" si="4"/>
        <v>133</v>
      </c>
      <c r="B143" s="17">
        <v>45343</v>
      </c>
      <c r="C143" s="18" t="s">
        <v>246</v>
      </c>
      <c r="D143" s="18" t="s">
        <v>247</v>
      </c>
      <c r="E143" s="19"/>
      <c r="F143" s="20">
        <v>743932.04</v>
      </c>
      <c r="G143" s="19">
        <f t="shared" si="5"/>
        <v>635105310.59999955</v>
      </c>
    </row>
    <row r="144" spans="1:7" ht="23" x14ac:dyDescent="0.35">
      <c r="A144" s="11">
        <f t="shared" si="4"/>
        <v>134</v>
      </c>
      <c r="B144" s="21">
        <v>45343</v>
      </c>
      <c r="C144" s="22" t="s">
        <v>248</v>
      </c>
      <c r="D144" s="22" t="s">
        <v>249</v>
      </c>
      <c r="E144" s="23"/>
      <c r="F144" s="20">
        <v>2061</v>
      </c>
      <c r="G144" s="19">
        <f t="shared" si="5"/>
        <v>635103249.59999955</v>
      </c>
    </row>
    <row r="145" spans="1:7" x14ac:dyDescent="0.35">
      <c r="A145" s="11">
        <f t="shared" si="4"/>
        <v>135</v>
      </c>
      <c r="B145" s="17">
        <v>45343</v>
      </c>
      <c r="C145" s="18" t="s">
        <v>250</v>
      </c>
      <c r="D145" s="18" t="s">
        <v>251</v>
      </c>
      <c r="E145" s="19"/>
      <c r="F145" s="20">
        <v>530276.26</v>
      </c>
      <c r="G145" s="19">
        <f t="shared" si="5"/>
        <v>634572973.33999956</v>
      </c>
    </row>
    <row r="146" spans="1:7" x14ac:dyDescent="0.35">
      <c r="A146" s="11">
        <f t="shared" si="4"/>
        <v>136</v>
      </c>
      <c r="B146" s="21">
        <v>45344</v>
      </c>
      <c r="C146" s="22" t="s">
        <v>11</v>
      </c>
      <c r="D146" s="22" t="s">
        <v>252</v>
      </c>
      <c r="E146" s="23"/>
      <c r="F146" s="20">
        <v>545000</v>
      </c>
      <c r="G146" s="19">
        <f t="shared" si="5"/>
        <v>634027973.33999956</v>
      </c>
    </row>
    <row r="147" spans="1:7" x14ac:dyDescent="0.35">
      <c r="A147" s="11">
        <f t="shared" si="4"/>
        <v>137</v>
      </c>
      <c r="B147" s="17">
        <v>45344</v>
      </c>
      <c r="C147" s="18" t="s">
        <v>11</v>
      </c>
      <c r="D147" s="18" t="s">
        <v>237</v>
      </c>
      <c r="E147" s="19">
        <v>545000</v>
      </c>
      <c r="F147" s="20"/>
      <c r="G147" s="19">
        <f t="shared" si="5"/>
        <v>634572973.33999956</v>
      </c>
    </row>
    <row r="148" spans="1:7" x14ac:dyDescent="0.35">
      <c r="A148" s="11">
        <f t="shared" si="4"/>
        <v>138</v>
      </c>
      <c r="B148" s="21">
        <v>45344</v>
      </c>
      <c r="C148" s="22" t="s">
        <v>11</v>
      </c>
      <c r="D148" s="22" t="s">
        <v>253</v>
      </c>
      <c r="E148" s="23">
        <v>155183.95000000001</v>
      </c>
      <c r="F148" s="20"/>
      <c r="G148" s="19">
        <f t="shared" si="5"/>
        <v>634728157.2899996</v>
      </c>
    </row>
    <row r="149" spans="1:7" x14ac:dyDescent="0.35">
      <c r="A149" s="11">
        <f t="shared" si="4"/>
        <v>139</v>
      </c>
      <c r="B149" s="17">
        <v>45344</v>
      </c>
      <c r="C149" s="18" t="s">
        <v>11</v>
      </c>
      <c r="D149" s="18" t="s">
        <v>254</v>
      </c>
      <c r="E149" s="19">
        <v>9443826.9600000009</v>
      </c>
      <c r="F149" s="20"/>
      <c r="G149" s="19">
        <f t="shared" si="5"/>
        <v>644171984.24999964</v>
      </c>
    </row>
    <row r="150" spans="1:7" x14ac:dyDescent="0.35">
      <c r="A150" s="11">
        <f t="shared" si="4"/>
        <v>140</v>
      </c>
      <c r="B150" s="21">
        <v>45344</v>
      </c>
      <c r="C150" s="22" t="s">
        <v>11</v>
      </c>
      <c r="D150" s="22" t="s">
        <v>255</v>
      </c>
      <c r="E150" s="23">
        <v>6249591.8700000001</v>
      </c>
      <c r="F150" s="20"/>
      <c r="G150" s="19">
        <f t="shared" si="5"/>
        <v>650421576.11999965</v>
      </c>
    </row>
    <row r="151" spans="1:7" x14ac:dyDescent="0.35">
      <c r="A151" s="11">
        <f t="shared" si="4"/>
        <v>141</v>
      </c>
      <c r="B151" s="17">
        <v>45344</v>
      </c>
      <c r="C151" s="18" t="s">
        <v>11</v>
      </c>
      <c r="D151" s="18" t="s">
        <v>256</v>
      </c>
      <c r="E151" s="19">
        <v>1806039.66</v>
      </c>
      <c r="F151" s="20"/>
      <c r="G151" s="19">
        <f t="shared" si="5"/>
        <v>652227615.77999961</v>
      </c>
    </row>
    <row r="152" spans="1:7" x14ac:dyDescent="0.35">
      <c r="A152" s="11">
        <f t="shared" si="4"/>
        <v>142</v>
      </c>
      <c r="B152" s="21">
        <v>45344</v>
      </c>
      <c r="C152" s="22" t="s">
        <v>11</v>
      </c>
      <c r="D152" s="22" t="s">
        <v>257</v>
      </c>
      <c r="E152" s="23">
        <v>98024.99</v>
      </c>
      <c r="F152" s="20"/>
      <c r="G152" s="19">
        <f t="shared" si="5"/>
        <v>652325640.76999962</v>
      </c>
    </row>
    <row r="153" spans="1:7" ht="23" x14ac:dyDescent="0.35">
      <c r="A153" s="11">
        <f t="shared" si="4"/>
        <v>143</v>
      </c>
      <c r="B153" s="17">
        <v>45344</v>
      </c>
      <c r="C153" s="18" t="s">
        <v>11</v>
      </c>
      <c r="D153" s="18" t="s">
        <v>258</v>
      </c>
      <c r="E153" s="19"/>
      <c r="F153" s="20">
        <v>71320</v>
      </c>
      <c r="G153" s="19">
        <f t="shared" si="5"/>
        <v>652254320.76999962</v>
      </c>
    </row>
    <row r="154" spans="1:7" ht="34.5" x14ac:dyDescent="0.35">
      <c r="A154" s="11">
        <f t="shared" si="4"/>
        <v>144</v>
      </c>
      <c r="B154" s="21">
        <v>45344</v>
      </c>
      <c r="C154" s="22" t="s">
        <v>259</v>
      </c>
      <c r="D154" s="22" t="s">
        <v>260</v>
      </c>
      <c r="E154" s="23"/>
      <c r="F154" s="20">
        <v>4500</v>
      </c>
      <c r="G154" s="19">
        <f t="shared" si="5"/>
        <v>652249820.76999962</v>
      </c>
    </row>
    <row r="155" spans="1:7" x14ac:dyDescent="0.35">
      <c r="A155" s="11">
        <f t="shared" si="4"/>
        <v>145</v>
      </c>
      <c r="B155" s="17">
        <v>45344</v>
      </c>
      <c r="C155" s="18" t="s">
        <v>261</v>
      </c>
      <c r="D155" s="18" t="s">
        <v>262</v>
      </c>
      <c r="E155" s="19"/>
      <c r="F155" s="20">
        <v>357575.26</v>
      </c>
      <c r="G155" s="19">
        <f t="shared" si="5"/>
        <v>651892245.50999963</v>
      </c>
    </row>
    <row r="156" spans="1:7" x14ac:dyDescent="0.35">
      <c r="A156" s="11">
        <f t="shared" si="4"/>
        <v>146</v>
      </c>
      <c r="B156" s="21">
        <v>45344</v>
      </c>
      <c r="C156" s="22" t="s">
        <v>263</v>
      </c>
      <c r="D156" s="22" t="s">
        <v>264</v>
      </c>
      <c r="E156" s="23"/>
      <c r="F156" s="20">
        <v>80825.06</v>
      </c>
      <c r="G156" s="19">
        <f t="shared" si="5"/>
        <v>651811420.44999969</v>
      </c>
    </row>
    <row r="157" spans="1:7" ht="23" x14ac:dyDescent="0.35">
      <c r="A157" s="11">
        <f t="shared" si="4"/>
        <v>147</v>
      </c>
      <c r="B157" s="17">
        <v>45344</v>
      </c>
      <c r="C157" s="18" t="s">
        <v>265</v>
      </c>
      <c r="D157" s="18" t="s">
        <v>266</v>
      </c>
      <c r="E157" s="19"/>
      <c r="F157" s="20">
        <v>5711950.4800000004</v>
      </c>
      <c r="G157" s="19">
        <f t="shared" si="5"/>
        <v>646099469.96999967</v>
      </c>
    </row>
    <row r="158" spans="1:7" x14ac:dyDescent="0.35">
      <c r="A158" s="11">
        <f t="shared" si="4"/>
        <v>148</v>
      </c>
      <c r="B158" s="21">
        <v>45345</v>
      </c>
      <c r="C158" s="22" t="s">
        <v>11</v>
      </c>
      <c r="D158" s="22" t="s">
        <v>267</v>
      </c>
      <c r="E158" s="23"/>
      <c r="F158" s="20">
        <v>51608232.460000001</v>
      </c>
      <c r="G158" s="19">
        <f t="shared" si="5"/>
        <v>594491237.50999963</v>
      </c>
    </row>
    <row r="159" spans="1:7" ht="23" x14ac:dyDescent="0.35">
      <c r="A159" s="11">
        <f t="shared" si="4"/>
        <v>149</v>
      </c>
      <c r="B159" s="17">
        <v>45345</v>
      </c>
      <c r="C159" s="18" t="s">
        <v>11</v>
      </c>
      <c r="D159" s="18" t="s">
        <v>268</v>
      </c>
      <c r="E159" s="19"/>
      <c r="F159" s="20">
        <v>136178.60999999999</v>
      </c>
      <c r="G159" s="19">
        <f t="shared" si="5"/>
        <v>594355058.89999962</v>
      </c>
    </row>
    <row r="160" spans="1:7" x14ac:dyDescent="0.35">
      <c r="A160" s="11">
        <f t="shared" si="4"/>
        <v>150</v>
      </c>
      <c r="B160" s="21">
        <v>45345</v>
      </c>
      <c r="C160" s="22" t="s">
        <v>11</v>
      </c>
      <c r="D160" s="22" t="s">
        <v>269</v>
      </c>
      <c r="E160" s="23"/>
      <c r="F160" s="20">
        <v>36020</v>
      </c>
      <c r="G160" s="19">
        <f t="shared" si="5"/>
        <v>594319038.89999962</v>
      </c>
    </row>
    <row r="161" spans="1:7" x14ac:dyDescent="0.35">
      <c r="A161" s="11">
        <f t="shared" si="4"/>
        <v>151</v>
      </c>
      <c r="B161" s="17">
        <v>45345</v>
      </c>
      <c r="C161" s="18" t="s">
        <v>11</v>
      </c>
      <c r="D161" s="18" t="s">
        <v>270</v>
      </c>
      <c r="E161" s="19">
        <v>200</v>
      </c>
      <c r="F161" s="20"/>
      <c r="G161" s="19">
        <f t="shared" si="5"/>
        <v>594319238.89999962</v>
      </c>
    </row>
    <row r="162" spans="1:7" x14ac:dyDescent="0.35">
      <c r="A162" s="11">
        <f t="shared" si="4"/>
        <v>152</v>
      </c>
      <c r="B162" s="21">
        <v>45345</v>
      </c>
      <c r="C162" s="22" t="s">
        <v>11</v>
      </c>
      <c r="D162" s="22" t="s">
        <v>270</v>
      </c>
      <c r="E162" s="23">
        <v>60</v>
      </c>
      <c r="F162" s="20"/>
      <c r="G162" s="19">
        <f t="shared" si="5"/>
        <v>594319298.89999962</v>
      </c>
    </row>
    <row r="163" spans="1:7" ht="23" x14ac:dyDescent="0.35">
      <c r="A163" s="11">
        <f t="shared" si="4"/>
        <v>153</v>
      </c>
      <c r="B163" s="17">
        <v>45345</v>
      </c>
      <c r="C163" s="18" t="s">
        <v>271</v>
      </c>
      <c r="D163" s="18" t="s">
        <v>272</v>
      </c>
      <c r="E163" s="19"/>
      <c r="F163" s="20">
        <v>10000</v>
      </c>
      <c r="G163" s="19">
        <f t="shared" si="5"/>
        <v>594309298.89999962</v>
      </c>
    </row>
    <row r="164" spans="1:7" x14ac:dyDescent="0.35">
      <c r="A164" s="11">
        <f t="shared" si="4"/>
        <v>154</v>
      </c>
      <c r="B164" s="21">
        <v>45345</v>
      </c>
      <c r="C164" s="22" t="s">
        <v>273</v>
      </c>
      <c r="D164" s="22" t="s">
        <v>274</v>
      </c>
      <c r="E164" s="23"/>
      <c r="F164" s="20">
        <v>59535</v>
      </c>
      <c r="G164" s="19">
        <f t="shared" si="5"/>
        <v>594249763.89999962</v>
      </c>
    </row>
    <row r="165" spans="1:7" ht="34.5" x14ac:dyDescent="0.35">
      <c r="A165" s="11">
        <f t="shared" si="4"/>
        <v>155</v>
      </c>
      <c r="B165" s="17">
        <v>45345</v>
      </c>
      <c r="C165" s="18" t="s">
        <v>275</v>
      </c>
      <c r="D165" s="18" t="s">
        <v>276</v>
      </c>
      <c r="E165" s="19"/>
      <c r="F165" s="20">
        <v>101700</v>
      </c>
      <c r="G165" s="19">
        <f t="shared" si="5"/>
        <v>594148063.89999962</v>
      </c>
    </row>
    <row r="166" spans="1:7" x14ac:dyDescent="0.35">
      <c r="A166" s="11">
        <f t="shared" si="4"/>
        <v>156</v>
      </c>
      <c r="B166" s="21">
        <v>45345</v>
      </c>
      <c r="C166" s="22" t="s">
        <v>277</v>
      </c>
      <c r="D166" s="22" t="s">
        <v>278</v>
      </c>
      <c r="E166" s="23"/>
      <c r="F166" s="20">
        <v>20285.759999999998</v>
      </c>
      <c r="G166" s="19">
        <f t="shared" si="5"/>
        <v>594127778.13999963</v>
      </c>
    </row>
    <row r="167" spans="1:7" x14ac:dyDescent="0.35">
      <c r="A167" s="11">
        <f t="shared" si="4"/>
        <v>157</v>
      </c>
      <c r="B167" s="17">
        <v>45345</v>
      </c>
      <c r="C167" s="18" t="s">
        <v>279</v>
      </c>
      <c r="D167" s="18" t="s">
        <v>280</v>
      </c>
      <c r="E167" s="19"/>
      <c r="F167" s="20">
        <v>20285.759999999998</v>
      </c>
      <c r="G167" s="19">
        <f t="shared" si="5"/>
        <v>594107492.37999964</v>
      </c>
    </row>
    <row r="168" spans="1:7" x14ac:dyDescent="0.35">
      <c r="A168" s="11">
        <f t="shared" si="4"/>
        <v>158</v>
      </c>
      <c r="B168" s="21">
        <v>45345</v>
      </c>
      <c r="C168" s="22" t="s">
        <v>281</v>
      </c>
      <c r="D168" s="22" t="s">
        <v>282</v>
      </c>
      <c r="E168" s="23"/>
      <c r="F168" s="20">
        <v>20285.759999999998</v>
      </c>
      <c r="G168" s="19">
        <f t="shared" si="5"/>
        <v>594087206.61999965</v>
      </c>
    </row>
    <row r="169" spans="1:7" ht="23" x14ac:dyDescent="0.35">
      <c r="A169" s="11">
        <f t="shared" si="4"/>
        <v>159</v>
      </c>
      <c r="B169" s="17">
        <v>45345</v>
      </c>
      <c r="C169" s="18" t="s">
        <v>283</v>
      </c>
      <c r="D169" s="18" t="s">
        <v>284</v>
      </c>
      <c r="E169" s="19"/>
      <c r="F169" s="20">
        <v>3250675.08</v>
      </c>
      <c r="G169" s="19">
        <f t="shared" si="5"/>
        <v>590836531.5399996</v>
      </c>
    </row>
    <row r="170" spans="1:7" x14ac:dyDescent="0.35">
      <c r="A170" s="11">
        <f t="shared" si="4"/>
        <v>160</v>
      </c>
      <c r="B170" s="21">
        <v>45350</v>
      </c>
      <c r="C170" s="22" t="s">
        <v>11</v>
      </c>
      <c r="D170" s="22" t="s">
        <v>285</v>
      </c>
      <c r="E170" s="23">
        <v>1158842.02</v>
      </c>
      <c r="F170" s="20"/>
      <c r="G170" s="19">
        <f t="shared" si="5"/>
        <v>591995373.55999959</v>
      </c>
    </row>
    <row r="171" spans="1:7" x14ac:dyDescent="0.35">
      <c r="A171" s="11">
        <f t="shared" si="4"/>
        <v>161</v>
      </c>
      <c r="B171" s="17">
        <v>45350</v>
      </c>
      <c r="C171" s="18" t="s">
        <v>11</v>
      </c>
      <c r="D171" s="18" t="s">
        <v>286</v>
      </c>
      <c r="E171" s="19">
        <v>675137.73</v>
      </c>
      <c r="F171" s="20"/>
      <c r="G171" s="19">
        <f t="shared" si="5"/>
        <v>592670511.2899996</v>
      </c>
    </row>
    <row r="172" spans="1:7" x14ac:dyDescent="0.35">
      <c r="A172" s="11">
        <f t="shared" si="4"/>
        <v>162</v>
      </c>
      <c r="B172" s="21">
        <v>45350</v>
      </c>
      <c r="C172" s="22" t="s">
        <v>11</v>
      </c>
      <c r="D172" s="22" t="s">
        <v>287</v>
      </c>
      <c r="E172" s="23">
        <v>21950.09</v>
      </c>
      <c r="F172" s="20"/>
      <c r="G172" s="19">
        <f t="shared" si="5"/>
        <v>592692461.37999964</v>
      </c>
    </row>
    <row r="173" spans="1:7" x14ac:dyDescent="0.35">
      <c r="A173" s="11">
        <f t="shared" si="4"/>
        <v>163</v>
      </c>
      <c r="B173" s="17">
        <v>45350</v>
      </c>
      <c r="C173" s="18" t="s">
        <v>11</v>
      </c>
      <c r="D173" s="18" t="s">
        <v>288</v>
      </c>
      <c r="E173" s="19">
        <v>40186.339999999997</v>
      </c>
      <c r="F173" s="20"/>
      <c r="G173" s="19">
        <f t="shared" si="5"/>
        <v>592732647.71999967</v>
      </c>
    </row>
    <row r="174" spans="1:7" x14ac:dyDescent="0.35">
      <c r="A174" s="11">
        <f t="shared" si="4"/>
        <v>164</v>
      </c>
      <c r="B174" s="21">
        <v>45350</v>
      </c>
      <c r="C174" s="22" t="s">
        <v>11</v>
      </c>
      <c r="D174" s="22" t="s">
        <v>289</v>
      </c>
      <c r="E174" s="23">
        <v>490177.8</v>
      </c>
      <c r="F174" s="20"/>
      <c r="G174" s="19">
        <f t="shared" si="5"/>
        <v>593222825.51999962</v>
      </c>
    </row>
    <row r="175" spans="1:7" x14ac:dyDescent="0.35">
      <c r="A175" s="11">
        <f t="shared" si="4"/>
        <v>165</v>
      </c>
      <c r="B175" s="17">
        <v>45350</v>
      </c>
      <c r="C175" s="18" t="s">
        <v>11</v>
      </c>
      <c r="D175" s="18" t="s">
        <v>290</v>
      </c>
      <c r="E175" s="19">
        <v>369725.4</v>
      </c>
      <c r="F175" s="20"/>
      <c r="G175" s="19">
        <f t="shared" si="5"/>
        <v>593592550.9199996</v>
      </c>
    </row>
    <row r="176" spans="1:7" x14ac:dyDescent="0.35">
      <c r="A176" s="11">
        <f t="shared" si="4"/>
        <v>166</v>
      </c>
      <c r="B176" s="21">
        <v>45350</v>
      </c>
      <c r="C176" s="22" t="s">
        <v>11</v>
      </c>
      <c r="D176" s="22" t="s">
        <v>291</v>
      </c>
      <c r="E176" s="23">
        <v>66875.44</v>
      </c>
      <c r="F176" s="20"/>
      <c r="G176" s="19">
        <f t="shared" si="5"/>
        <v>593659426.35999966</v>
      </c>
    </row>
    <row r="177" spans="1:7" x14ac:dyDescent="0.35">
      <c r="A177" s="11">
        <f t="shared" si="4"/>
        <v>167</v>
      </c>
      <c r="B177" s="17">
        <v>45350</v>
      </c>
      <c r="C177" s="18" t="s">
        <v>11</v>
      </c>
      <c r="D177" s="18" t="s">
        <v>292</v>
      </c>
      <c r="E177" s="19">
        <v>53946.16</v>
      </c>
      <c r="F177" s="20"/>
      <c r="G177" s="19">
        <f t="shared" si="5"/>
        <v>593713372.51999962</v>
      </c>
    </row>
    <row r="178" spans="1:7" x14ac:dyDescent="0.35">
      <c r="A178" s="11">
        <f t="shared" si="4"/>
        <v>168</v>
      </c>
      <c r="B178" s="21">
        <v>45350</v>
      </c>
      <c r="C178" s="22" t="s">
        <v>11</v>
      </c>
      <c r="D178" s="22" t="s">
        <v>293</v>
      </c>
      <c r="E178" s="23">
        <v>698600.42</v>
      </c>
      <c r="F178" s="20"/>
      <c r="G178" s="19">
        <f t="shared" si="5"/>
        <v>594411972.93999958</v>
      </c>
    </row>
    <row r="179" spans="1:7" x14ac:dyDescent="0.35">
      <c r="A179" s="11">
        <f t="shared" si="4"/>
        <v>169</v>
      </c>
      <c r="B179" s="17">
        <v>45350</v>
      </c>
      <c r="C179" s="18" t="s">
        <v>11</v>
      </c>
      <c r="D179" s="18" t="s">
        <v>294</v>
      </c>
      <c r="E179" s="19">
        <v>10199298.59</v>
      </c>
      <c r="F179" s="20"/>
      <c r="G179" s="19">
        <f t="shared" si="5"/>
        <v>604611271.52999961</v>
      </c>
    </row>
    <row r="180" spans="1:7" x14ac:dyDescent="0.35">
      <c r="A180" s="11">
        <f t="shared" si="4"/>
        <v>170</v>
      </c>
      <c r="B180" s="21">
        <v>45350</v>
      </c>
      <c r="C180" s="22" t="s">
        <v>11</v>
      </c>
      <c r="D180" s="22" t="s">
        <v>295</v>
      </c>
      <c r="E180" s="23">
        <v>985452.78</v>
      </c>
      <c r="F180" s="20"/>
      <c r="G180" s="19">
        <f t="shared" si="5"/>
        <v>605596724.30999959</v>
      </c>
    </row>
    <row r="181" spans="1:7" x14ac:dyDescent="0.35">
      <c r="A181" s="11">
        <f t="shared" si="4"/>
        <v>171</v>
      </c>
      <c r="B181" s="17">
        <v>45350</v>
      </c>
      <c r="C181" s="18" t="s">
        <v>11</v>
      </c>
      <c r="D181" s="18" t="s">
        <v>296</v>
      </c>
      <c r="E181" s="19">
        <v>104122.59</v>
      </c>
      <c r="F181" s="20"/>
      <c r="G181" s="19">
        <f t="shared" si="5"/>
        <v>605700846.89999962</v>
      </c>
    </row>
    <row r="182" spans="1:7" x14ac:dyDescent="0.35">
      <c r="A182" s="11">
        <f t="shared" si="4"/>
        <v>172</v>
      </c>
      <c r="B182" s="21">
        <v>45350</v>
      </c>
      <c r="C182" s="22" t="s">
        <v>11</v>
      </c>
      <c r="D182" s="22" t="s">
        <v>297</v>
      </c>
      <c r="E182" s="23">
        <v>62310.36</v>
      </c>
      <c r="F182" s="20"/>
      <c r="G182" s="19">
        <f t="shared" si="5"/>
        <v>605763157.25999963</v>
      </c>
    </row>
    <row r="183" spans="1:7" ht="16" customHeight="1" x14ac:dyDescent="0.35">
      <c r="A183" s="11">
        <f t="shared" si="4"/>
        <v>173</v>
      </c>
      <c r="B183" s="17">
        <v>45350</v>
      </c>
      <c r="C183" s="18" t="s">
        <v>11</v>
      </c>
      <c r="D183" s="18" t="s">
        <v>298</v>
      </c>
      <c r="E183" s="19">
        <v>219840.65</v>
      </c>
      <c r="F183" s="20"/>
      <c r="G183" s="19">
        <f t="shared" si="5"/>
        <v>605982997.90999961</v>
      </c>
    </row>
    <row r="184" spans="1:7" ht="16" customHeight="1" x14ac:dyDescent="0.35">
      <c r="A184" s="11">
        <f t="shared" si="4"/>
        <v>174</v>
      </c>
      <c r="B184" s="21">
        <v>45350</v>
      </c>
      <c r="C184" s="22" t="s">
        <v>11</v>
      </c>
      <c r="D184" s="22" t="s">
        <v>299</v>
      </c>
      <c r="E184" s="23">
        <v>147170.51999999999</v>
      </c>
      <c r="F184" s="20"/>
      <c r="G184" s="19">
        <f t="shared" si="5"/>
        <v>606130168.42999959</v>
      </c>
    </row>
    <row r="185" spans="1:7" ht="16" customHeight="1" x14ac:dyDescent="0.35">
      <c r="A185" s="11">
        <f t="shared" si="4"/>
        <v>175</v>
      </c>
      <c r="B185" s="17">
        <v>45350</v>
      </c>
      <c r="C185" s="18" t="s">
        <v>11</v>
      </c>
      <c r="D185" s="18" t="s">
        <v>300</v>
      </c>
      <c r="E185" s="19">
        <v>34824.36</v>
      </c>
      <c r="F185" s="20"/>
      <c r="G185" s="19">
        <f t="shared" si="5"/>
        <v>606164992.7899996</v>
      </c>
    </row>
    <row r="186" spans="1:7" ht="16" customHeight="1" x14ac:dyDescent="0.35">
      <c r="A186" s="11">
        <f t="shared" si="4"/>
        <v>176</v>
      </c>
      <c r="B186" s="21">
        <v>45350</v>
      </c>
      <c r="C186" s="22" t="s">
        <v>11</v>
      </c>
      <c r="D186" s="22" t="s">
        <v>300</v>
      </c>
      <c r="E186" s="23">
        <v>52167.88</v>
      </c>
      <c r="F186" s="20"/>
      <c r="G186" s="19">
        <f t="shared" si="5"/>
        <v>606217160.6699996</v>
      </c>
    </row>
    <row r="187" spans="1:7" ht="16" customHeight="1" x14ac:dyDescent="0.35">
      <c r="A187" s="11">
        <f t="shared" si="4"/>
        <v>177</v>
      </c>
      <c r="B187" s="17">
        <v>45350</v>
      </c>
      <c r="C187" s="18" t="s">
        <v>11</v>
      </c>
      <c r="D187" s="18" t="s">
        <v>301</v>
      </c>
      <c r="E187" s="19">
        <v>959598.77</v>
      </c>
      <c r="F187" s="20"/>
      <c r="G187" s="19">
        <f t="shared" si="5"/>
        <v>607176759.43999958</v>
      </c>
    </row>
    <row r="188" spans="1:7" x14ac:dyDescent="0.35">
      <c r="A188" s="11">
        <f t="shared" si="4"/>
        <v>178</v>
      </c>
      <c r="B188" s="21">
        <v>45350</v>
      </c>
      <c r="C188" s="22" t="s">
        <v>11</v>
      </c>
      <c r="D188" s="22" t="s">
        <v>302</v>
      </c>
      <c r="E188" s="23">
        <v>21680118.530000001</v>
      </c>
      <c r="F188" s="20"/>
      <c r="G188" s="19">
        <f t="shared" si="5"/>
        <v>628856877.96999955</v>
      </c>
    </row>
    <row r="189" spans="1:7" x14ac:dyDescent="0.35">
      <c r="A189" s="11">
        <f t="shared" si="4"/>
        <v>179</v>
      </c>
      <c r="B189" s="17">
        <v>45350</v>
      </c>
      <c r="C189" s="18" t="s">
        <v>11</v>
      </c>
      <c r="D189" s="18" t="s">
        <v>303</v>
      </c>
      <c r="E189" s="19">
        <v>3417888.02</v>
      </c>
      <c r="F189" s="20"/>
      <c r="G189" s="19">
        <f t="shared" si="5"/>
        <v>632274765.98999953</v>
      </c>
    </row>
    <row r="190" spans="1:7" x14ac:dyDescent="0.35">
      <c r="A190" s="11">
        <f t="shared" si="4"/>
        <v>180</v>
      </c>
      <c r="B190" s="21">
        <v>45350</v>
      </c>
      <c r="C190" s="22" t="s">
        <v>11</v>
      </c>
      <c r="D190" s="22" t="s">
        <v>300</v>
      </c>
      <c r="E190" s="23">
        <v>82308.05</v>
      </c>
      <c r="F190" s="20"/>
      <c r="G190" s="19">
        <f t="shared" si="5"/>
        <v>632357074.03999949</v>
      </c>
    </row>
    <row r="191" spans="1:7" x14ac:dyDescent="0.35">
      <c r="A191" s="11">
        <f t="shared" si="4"/>
        <v>181</v>
      </c>
      <c r="B191" s="17">
        <v>45350</v>
      </c>
      <c r="C191" s="18" t="s">
        <v>11</v>
      </c>
      <c r="D191" s="18" t="s">
        <v>304</v>
      </c>
      <c r="E191" s="19">
        <v>3443893.3</v>
      </c>
      <c r="F191" s="20"/>
      <c r="G191" s="19">
        <f t="shared" si="5"/>
        <v>635800967.33999944</v>
      </c>
    </row>
    <row r="192" spans="1:7" x14ac:dyDescent="0.35">
      <c r="A192" s="11">
        <f t="shared" si="4"/>
        <v>182</v>
      </c>
      <c r="B192" s="21">
        <v>45350</v>
      </c>
      <c r="C192" s="22" t="s">
        <v>11</v>
      </c>
      <c r="D192" s="22" t="s">
        <v>305</v>
      </c>
      <c r="E192" s="23">
        <v>102875.35</v>
      </c>
      <c r="F192" s="20"/>
      <c r="G192" s="19">
        <f t="shared" si="5"/>
        <v>635903842.68999946</v>
      </c>
    </row>
    <row r="193" spans="1:7" x14ac:dyDescent="0.35">
      <c r="A193" s="11">
        <f t="shared" si="4"/>
        <v>183</v>
      </c>
      <c r="B193" s="17">
        <v>45350</v>
      </c>
      <c r="C193" s="18" t="s">
        <v>11</v>
      </c>
      <c r="D193" s="18" t="s">
        <v>306</v>
      </c>
      <c r="E193" s="19">
        <v>55516.76</v>
      </c>
      <c r="F193" s="20"/>
      <c r="G193" s="19">
        <f t="shared" si="5"/>
        <v>635959359.44999945</v>
      </c>
    </row>
    <row r="194" spans="1:7" x14ac:dyDescent="0.35">
      <c r="A194" s="11">
        <f t="shared" si="4"/>
        <v>184</v>
      </c>
      <c r="B194" s="21">
        <v>45350</v>
      </c>
      <c r="C194" s="22" t="s">
        <v>11</v>
      </c>
      <c r="D194" s="22" t="s">
        <v>307</v>
      </c>
      <c r="E194" s="23">
        <v>4701309.3</v>
      </c>
      <c r="F194" s="20"/>
      <c r="G194" s="19">
        <f t="shared" si="5"/>
        <v>640660668.7499994</v>
      </c>
    </row>
    <row r="195" spans="1:7" x14ac:dyDescent="0.35">
      <c r="A195" s="11">
        <f t="shared" si="4"/>
        <v>185</v>
      </c>
      <c r="B195" s="17">
        <v>45350</v>
      </c>
      <c r="C195" s="18" t="s">
        <v>11</v>
      </c>
      <c r="D195" s="18" t="s">
        <v>308</v>
      </c>
      <c r="E195" s="19">
        <v>4715866.29</v>
      </c>
      <c r="F195" s="20"/>
      <c r="G195" s="19">
        <f t="shared" si="5"/>
        <v>645376535.03999937</v>
      </c>
    </row>
    <row r="196" spans="1:7" x14ac:dyDescent="0.35">
      <c r="A196" s="11">
        <f t="shared" si="4"/>
        <v>186</v>
      </c>
      <c r="B196" s="21">
        <v>45350</v>
      </c>
      <c r="C196" s="22" t="s">
        <v>11</v>
      </c>
      <c r="D196" s="22" t="s">
        <v>309</v>
      </c>
      <c r="E196" s="23">
        <v>327000</v>
      </c>
      <c r="F196" s="20"/>
      <c r="G196" s="19">
        <f t="shared" si="5"/>
        <v>645703535.03999937</v>
      </c>
    </row>
    <row r="197" spans="1:7" ht="23" x14ac:dyDescent="0.35">
      <c r="A197" s="11">
        <f t="shared" si="4"/>
        <v>187</v>
      </c>
      <c r="B197" s="17">
        <v>45350</v>
      </c>
      <c r="C197" s="18" t="s">
        <v>11</v>
      </c>
      <c r="D197" s="18" t="s">
        <v>310</v>
      </c>
      <c r="E197" s="19"/>
      <c r="F197" s="20">
        <v>124805.31</v>
      </c>
      <c r="G197" s="19">
        <f t="shared" si="5"/>
        <v>645578729.72999942</v>
      </c>
    </row>
    <row r="198" spans="1:7" ht="23" x14ac:dyDescent="0.35">
      <c r="A198" s="11">
        <f t="shared" si="4"/>
        <v>188</v>
      </c>
      <c r="B198" s="21">
        <v>45350</v>
      </c>
      <c r="C198" s="22" t="s">
        <v>311</v>
      </c>
      <c r="D198" s="22" t="s">
        <v>312</v>
      </c>
      <c r="E198" s="23"/>
      <c r="F198" s="20">
        <v>10000</v>
      </c>
      <c r="G198" s="19">
        <f t="shared" si="5"/>
        <v>645568729.72999942</v>
      </c>
    </row>
    <row r="199" spans="1:7" ht="23" x14ac:dyDescent="0.35">
      <c r="A199" s="11">
        <f t="shared" si="4"/>
        <v>189</v>
      </c>
      <c r="B199" s="17">
        <v>45350</v>
      </c>
      <c r="C199" s="18" t="s">
        <v>313</v>
      </c>
      <c r="D199" s="18" t="s">
        <v>314</v>
      </c>
      <c r="E199" s="19"/>
      <c r="F199" s="20">
        <v>10000</v>
      </c>
      <c r="G199" s="19">
        <f t="shared" si="5"/>
        <v>645558729.72999942</v>
      </c>
    </row>
    <row r="200" spans="1:7" ht="23" x14ac:dyDescent="0.35">
      <c r="A200" s="11">
        <f t="shared" si="4"/>
        <v>190</v>
      </c>
      <c r="B200" s="21">
        <v>45350</v>
      </c>
      <c r="C200" s="22" t="s">
        <v>315</v>
      </c>
      <c r="D200" s="22" t="s">
        <v>316</v>
      </c>
      <c r="E200" s="23"/>
      <c r="F200" s="20">
        <v>3618.73</v>
      </c>
      <c r="G200" s="19">
        <f t="shared" si="5"/>
        <v>645555110.9999994</v>
      </c>
    </row>
    <row r="201" spans="1:7" ht="23" x14ac:dyDescent="0.35">
      <c r="A201" s="11">
        <f t="shared" si="4"/>
        <v>191</v>
      </c>
      <c r="B201" s="17">
        <v>45350</v>
      </c>
      <c r="C201" s="18" t="s">
        <v>317</v>
      </c>
      <c r="D201" s="18" t="s">
        <v>318</v>
      </c>
      <c r="E201" s="19"/>
      <c r="F201" s="20">
        <v>49250</v>
      </c>
      <c r="G201" s="19">
        <f t="shared" si="5"/>
        <v>645505860.9999994</v>
      </c>
    </row>
    <row r="202" spans="1:7" x14ac:dyDescent="0.35">
      <c r="A202" s="11">
        <f t="shared" si="4"/>
        <v>192</v>
      </c>
      <c r="B202" s="21">
        <v>45350</v>
      </c>
      <c r="C202" s="22" t="s">
        <v>319</v>
      </c>
      <c r="D202" s="22" t="s">
        <v>320</v>
      </c>
      <c r="E202" s="23"/>
      <c r="F202" s="20">
        <v>74733.759999999995</v>
      </c>
      <c r="G202" s="19">
        <f t="shared" si="5"/>
        <v>645431127.23999941</v>
      </c>
    </row>
    <row r="203" spans="1:7" x14ac:dyDescent="0.35">
      <c r="A203" s="11">
        <f t="shared" si="4"/>
        <v>193</v>
      </c>
      <c r="B203" s="17">
        <v>45350</v>
      </c>
      <c r="C203" s="18" t="s">
        <v>321</v>
      </c>
      <c r="D203" s="18" t="s">
        <v>322</v>
      </c>
      <c r="E203" s="19"/>
      <c r="F203" s="20">
        <v>176299.18</v>
      </c>
      <c r="G203" s="19">
        <f t="shared" si="5"/>
        <v>645254828.05999947</v>
      </c>
    </row>
    <row r="204" spans="1:7" x14ac:dyDescent="0.35">
      <c r="A204" s="11">
        <f t="shared" si="4"/>
        <v>194</v>
      </c>
      <c r="B204" s="21">
        <v>45351</v>
      </c>
      <c r="C204" s="22" t="s">
        <v>11</v>
      </c>
      <c r="D204" s="22" t="s">
        <v>323</v>
      </c>
      <c r="E204" s="23">
        <v>7000</v>
      </c>
      <c r="F204" s="20"/>
      <c r="G204" s="19">
        <f t="shared" si="5"/>
        <v>645261828.05999947</v>
      </c>
    </row>
    <row r="205" spans="1:7" x14ac:dyDescent="0.35">
      <c r="A205" s="11">
        <f t="shared" ref="A205:A238" si="6">A204+1</f>
        <v>195</v>
      </c>
      <c r="B205" s="17">
        <v>45351</v>
      </c>
      <c r="C205" s="18" t="s">
        <v>11</v>
      </c>
      <c r="D205" s="18" t="s">
        <v>324</v>
      </c>
      <c r="E205" s="19">
        <v>7000</v>
      </c>
      <c r="F205" s="20"/>
      <c r="G205" s="19">
        <f t="shared" ref="G205:G237" si="7">G204+E205-F205</f>
        <v>645268828.05999947</v>
      </c>
    </row>
    <row r="206" spans="1:7" x14ac:dyDescent="0.35">
      <c r="A206" s="11">
        <f t="shared" si="6"/>
        <v>196</v>
      </c>
      <c r="B206" s="21">
        <v>45351</v>
      </c>
      <c r="C206" s="22" t="s">
        <v>11</v>
      </c>
      <c r="D206" s="22" t="s">
        <v>325</v>
      </c>
      <c r="E206" s="23">
        <v>4100</v>
      </c>
      <c r="F206" s="20"/>
      <c r="G206" s="19">
        <f t="shared" si="7"/>
        <v>645272928.05999947</v>
      </c>
    </row>
    <row r="207" spans="1:7" x14ac:dyDescent="0.35">
      <c r="A207" s="11">
        <f t="shared" si="6"/>
        <v>197</v>
      </c>
      <c r="B207" s="17">
        <v>45351</v>
      </c>
      <c r="C207" s="18" t="s">
        <v>11</v>
      </c>
      <c r="D207" s="18" t="s">
        <v>326</v>
      </c>
      <c r="E207" s="19">
        <v>3000</v>
      </c>
      <c r="F207" s="20"/>
      <c r="G207" s="19">
        <f t="shared" si="7"/>
        <v>645275928.05999947</v>
      </c>
    </row>
    <row r="208" spans="1:7" x14ac:dyDescent="0.35">
      <c r="A208" s="11">
        <f t="shared" si="6"/>
        <v>198</v>
      </c>
      <c r="B208" s="21">
        <v>45351</v>
      </c>
      <c r="C208" s="22" t="s">
        <v>11</v>
      </c>
      <c r="D208" s="22" t="s">
        <v>327</v>
      </c>
      <c r="E208" s="23">
        <v>3000</v>
      </c>
      <c r="F208" s="20"/>
      <c r="G208" s="19">
        <f t="shared" si="7"/>
        <v>645278928.05999947</v>
      </c>
    </row>
    <row r="209" spans="1:7" x14ac:dyDescent="0.35">
      <c r="A209" s="11">
        <f t="shared" si="6"/>
        <v>199</v>
      </c>
      <c r="B209" s="17">
        <v>45351</v>
      </c>
      <c r="C209" s="18" t="s">
        <v>11</v>
      </c>
      <c r="D209" s="18" t="s">
        <v>328</v>
      </c>
      <c r="E209" s="19">
        <v>527000</v>
      </c>
      <c r="F209" s="20"/>
      <c r="G209" s="19">
        <f t="shared" si="7"/>
        <v>645805928.05999947</v>
      </c>
    </row>
    <row r="210" spans="1:7" x14ac:dyDescent="0.35">
      <c r="A210" s="11">
        <f t="shared" si="6"/>
        <v>200</v>
      </c>
      <c r="B210" s="21">
        <v>45351</v>
      </c>
      <c r="C210" s="22" t="s">
        <v>11</v>
      </c>
      <c r="D210" s="22" t="s">
        <v>329</v>
      </c>
      <c r="E210" s="23">
        <v>11200963.609999999</v>
      </c>
      <c r="F210" s="20"/>
      <c r="G210" s="19">
        <f t="shared" si="7"/>
        <v>657006891.66999948</v>
      </c>
    </row>
    <row r="211" spans="1:7" x14ac:dyDescent="0.35">
      <c r="A211" s="11">
        <f t="shared" si="6"/>
        <v>201</v>
      </c>
      <c r="B211" s="17">
        <v>45351</v>
      </c>
      <c r="C211" s="18" t="s">
        <v>11</v>
      </c>
      <c r="D211" s="18" t="s">
        <v>330</v>
      </c>
      <c r="E211" s="19">
        <v>1428622.14</v>
      </c>
      <c r="F211" s="20"/>
      <c r="G211" s="19">
        <f t="shared" si="7"/>
        <v>658435513.80999947</v>
      </c>
    </row>
    <row r="212" spans="1:7" x14ac:dyDescent="0.35">
      <c r="A212" s="11">
        <f t="shared" si="6"/>
        <v>202</v>
      </c>
      <c r="B212" s="21">
        <v>45351</v>
      </c>
      <c r="C212" s="22" t="s">
        <v>11</v>
      </c>
      <c r="D212" s="22" t="s">
        <v>331</v>
      </c>
      <c r="E212" s="23">
        <v>545000</v>
      </c>
      <c r="F212" s="20"/>
      <c r="G212" s="19">
        <f t="shared" si="7"/>
        <v>658980513.80999947</v>
      </c>
    </row>
    <row r="213" spans="1:7" x14ac:dyDescent="0.35">
      <c r="A213" s="11">
        <f t="shared" si="6"/>
        <v>203</v>
      </c>
      <c r="B213" s="17">
        <v>45351</v>
      </c>
      <c r="C213" s="18" t="s">
        <v>11</v>
      </c>
      <c r="D213" s="18" t="s">
        <v>332</v>
      </c>
      <c r="E213" s="19">
        <v>7000</v>
      </c>
      <c r="F213" s="20"/>
      <c r="G213" s="19">
        <f t="shared" si="7"/>
        <v>658987513.80999947</v>
      </c>
    </row>
    <row r="214" spans="1:7" x14ac:dyDescent="0.35">
      <c r="A214" s="11">
        <f t="shared" si="6"/>
        <v>204</v>
      </c>
      <c r="B214" s="21">
        <v>45351</v>
      </c>
      <c r="C214" s="22" t="s">
        <v>11</v>
      </c>
      <c r="D214" s="22" t="s">
        <v>11</v>
      </c>
      <c r="E214" s="23">
        <v>28500</v>
      </c>
      <c r="F214" s="20"/>
      <c r="G214" s="19">
        <f t="shared" si="7"/>
        <v>659016013.80999947</v>
      </c>
    </row>
    <row r="215" spans="1:7" x14ac:dyDescent="0.35">
      <c r="A215" s="11">
        <f t="shared" si="6"/>
        <v>205</v>
      </c>
      <c r="B215" s="17">
        <v>45351</v>
      </c>
      <c r="C215" s="18" t="s">
        <v>11</v>
      </c>
      <c r="D215" s="18" t="s">
        <v>333</v>
      </c>
      <c r="E215" s="19">
        <v>2880</v>
      </c>
      <c r="F215" s="20"/>
      <c r="G215" s="19">
        <f t="shared" si="7"/>
        <v>659018893.80999947</v>
      </c>
    </row>
    <row r="216" spans="1:7" x14ac:dyDescent="0.35">
      <c r="A216" s="11">
        <f t="shared" si="6"/>
        <v>206</v>
      </c>
      <c r="B216" s="21">
        <v>45351</v>
      </c>
      <c r="C216" s="22" t="s">
        <v>11</v>
      </c>
      <c r="D216" s="22" t="s">
        <v>334</v>
      </c>
      <c r="E216" s="23">
        <v>60</v>
      </c>
      <c r="F216" s="20"/>
      <c r="G216" s="19">
        <f t="shared" si="7"/>
        <v>659018953.80999947</v>
      </c>
    </row>
    <row r="217" spans="1:7" x14ac:dyDescent="0.35">
      <c r="A217" s="11">
        <f t="shared" si="6"/>
        <v>207</v>
      </c>
      <c r="B217" s="17">
        <v>45351</v>
      </c>
      <c r="C217" s="18" t="s">
        <v>11</v>
      </c>
      <c r="D217" s="18" t="s">
        <v>334</v>
      </c>
      <c r="E217" s="19">
        <v>60</v>
      </c>
      <c r="F217" s="20"/>
      <c r="G217" s="19">
        <f t="shared" si="7"/>
        <v>659019013.80999947</v>
      </c>
    </row>
    <row r="218" spans="1:7" x14ac:dyDescent="0.35">
      <c r="A218" s="11">
        <f t="shared" si="6"/>
        <v>208</v>
      </c>
      <c r="B218" s="21">
        <v>45351</v>
      </c>
      <c r="C218" s="22" t="s">
        <v>11</v>
      </c>
      <c r="D218" s="22" t="s">
        <v>334</v>
      </c>
      <c r="E218" s="23">
        <v>200</v>
      </c>
      <c r="F218" s="20"/>
      <c r="G218" s="19">
        <f t="shared" si="7"/>
        <v>659019213.80999947</v>
      </c>
    </row>
    <row r="219" spans="1:7" x14ac:dyDescent="0.35">
      <c r="A219" s="11">
        <f t="shared" si="6"/>
        <v>209</v>
      </c>
      <c r="B219" s="17">
        <v>45351</v>
      </c>
      <c r="C219" s="18" t="s">
        <v>11</v>
      </c>
      <c r="D219" s="18" t="s">
        <v>334</v>
      </c>
      <c r="E219" s="19">
        <v>260</v>
      </c>
      <c r="F219" s="20"/>
      <c r="G219" s="19">
        <f t="shared" si="7"/>
        <v>659019473.80999947</v>
      </c>
    </row>
    <row r="220" spans="1:7" x14ac:dyDescent="0.35">
      <c r="A220" s="11">
        <f t="shared" si="6"/>
        <v>210</v>
      </c>
      <c r="B220" s="21">
        <v>45351</v>
      </c>
      <c r="C220" s="22" t="s">
        <v>11</v>
      </c>
      <c r="D220" s="22" t="s">
        <v>335</v>
      </c>
      <c r="E220" s="23">
        <v>60</v>
      </c>
      <c r="F220" s="20"/>
      <c r="G220" s="19">
        <f t="shared" si="7"/>
        <v>659019533.80999947</v>
      </c>
    </row>
    <row r="221" spans="1:7" x14ac:dyDescent="0.35">
      <c r="A221" s="11">
        <f t="shared" si="6"/>
        <v>211</v>
      </c>
      <c r="B221" s="17">
        <v>45351</v>
      </c>
      <c r="C221" s="18" t="s">
        <v>11</v>
      </c>
      <c r="D221" s="18" t="s">
        <v>334</v>
      </c>
      <c r="E221" s="19">
        <v>160</v>
      </c>
      <c r="F221" s="20"/>
      <c r="G221" s="19">
        <f t="shared" si="7"/>
        <v>659019693.80999947</v>
      </c>
    </row>
    <row r="222" spans="1:7" x14ac:dyDescent="0.35">
      <c r="A222" s="11">
        <f t="shared" si="6"/>
        <v>212</v>
      </c>
      <c r="B222" s="21">
        <v>45351</v>
      </c>
      <c r="C222" s="22" t="s">
        <v>11</v>
      </c>
      <c r="D222" s="22" t="s">
        <v>334</v>
      </c>
      <c r="E222" s="23">
        <v>100</v>
      </c>
      <c r="F222" s="20"/>
      <c r="G222" s="19">
        <f t="shared" si="7"/>
        <v>659019793.80999947</v>
      </c>
    </row>
    <row r="223" spans="1:7" x14ac:dyDescent="0.35">
      <c r="A223" s="11">
        <f t="shared" si="6"/>
        <v>213</v>
      </c>
      <c r="B223" s="17">
        <v>45351</v>
      </c>
      <c r="C223" s="18" t="s">
        <v>11</v>
      </c>
      <c r="D223" s="18" t="s">
        <v>336</v>
      </c>
      <c r="E223" s="19"/>
      <c r="F223" s="20">
        <v>55412.37</v>
      </c>
      <c r="G223" s="19">
        <f t="shared" si="7"/>
        <v>658964381.43999946</v>
      </c>
    </row>
    <row r="224" spans="1:7" x14ac:dyDescent="0.35">
      <c r="A224" s="11">
        <f t="shared" si="6"/>
        <v>214</v>
      </c>
      <c r="B224" s="21">
        <v>45351</v>
      </c>
      <c r="C224" s="22" t="s">
        <v>11</v>
      </c>
      <c r="D224" s="22" t="s">
        <v>337</v>
      </c>
      <c r="E224" s="23"/>
      <c r="F224" s="20">
        <v>8321.01</v>
      </c>
      <c r="G224" s="19">
        <f t="shared" si="7"/>
        <v>658956060.42999947</v>
      </c>
    </row>
    <row r="225" spans="1:7" x14ac:dyDescent="0.35">
      <c r="A225" s="11">
        <f t="shared" si="6"/>
        <v>215</v>
      </c>
      <c r="B225" s="17">
        <v>45351</v>
      </c>
      <c r="C225" s="18" t="s">
        <v>11</v>
      </c>
      <c r="D225" s="18" t="s">
        <v>337</v>
      </c>
      <c r="E225" s="19"/>
      <c r="F225" s="20">
        <v>85630.89</v>
      </c>
      <c r="G225" s="19">
        <f t="shared" si="7"/>
        <v>658870429.53999949</v>
      </c>
    </row>
    <row r="226" spans="1:7" x14ac:dyDescent="0.35">
      <c r="A226" s="11">
        <f t="shared" si="6"/>
        <v>216</v>
      </c>
      <c r="B226" s="21">
        <v>45351</v>
      </c>
      <c r="C226" s="22" t="s">
        <v>11</v>
      </c>
      <c r="D226" s="22" t="s">
        <v>338</v>
      </c>
      <c r="E226" s="23">
        <v>205</v>
      </c>
      <c r="F226" s="20"/>
      <c r="G226" s="19">
        <f t="shared" si="7"/>
        <v>658870634.53999949</v>
      </c>
    </row>
    <row r="227" spans="1:7" x14ac:dyDescent="0.35">
      <c r="A227" s="11">
        <f t="shared" si="6"/>
        <v>217</v>
      </c>
      <c r="B227" s="17">
        <v>45351</v>
      </c>
      <c r="C227" s="18" t="s">
        <v>11</v>
      </c>
      <c r="D227" s="18" t="s">
        <v>334</v>
      </c>
      <c r="E227" s="19">
        <v>360</v>
      </c>
      <c r="F227" s="20"/>
      <c r="G227" s="19">
        <f t="shared" si="7"/>
        <v>658870994.53999949</v>
      </c>
    </row>
    <row r="228" spans="1:7" x14ac:dyDescent="0.35">
      <c r="A228" s="11">
        <f t="shared" si="6"/>
        <v>218</v>
      </c>
      <c r="B228" s="21">
        <v>45351</v>
      </c>
      <c r="C228" s="22" t="s">
        <v>11</v>
      </c>
      <c r="D228" s="22" t="s">
        <v>333</v>
      </c>
      <c r="E228" s="23">
        <v>3000</v>
      </c>
      <c r="F228" s="20"/>
      <c r="G228" s="19">
        <f t="shared" si="7"/>
        <v>658873994.53999949</v>
      </c>
    </row>
    <row r="229" spans="1:7" x14ac:dyDescent="0.35">
      <c r="A229" s="11">
        <f t="shared" si="6"/>
        <v>219</v>
      </c>
      <c r="B229" s="17">
        <v>45351</v>
      </c>
      <c r="C229" s="18" t="s">
        <v>11</v>
      </c>
      <c r="D229" s="18" t="s">
        <v>333</v>
      </c>
      <c r="E229" s="19">
        <v>54004</v>
      </c>
      <c r="F229" s="20"/>
      <c r="G229" s="19">
        <f t="shared" si="7"/>
        <v>658927998.53999949</v>
      </c>
    </row>
    <row r="230" spans="1:7" x14ac:dyDescent="0.35">
      <c r="A230" s="11">
        <f t="shared" si="6"/>
        <v>220</v>
      </c>
      <c r="B230" s="21">
        <v>45351</v>
      </c>
      <c r="C230" s="22" t="s">
        <v>11</v>
      </c>
      <c r="D230" s="22" t="s">
        <v>339</v>
      </c>
      <c r="E230" s="23">
        <v>931.61</v>
      </c>
      <c r="F230" s="20"/>
      <c r="G230" s="19">
        <f t="shared" si="7"/>
        <v>658928930.1499995</v>
      </c>
    </row>
    <row r="231" spans="1:7" x14ac:dyDescent="0.35">
      <c r="A231" s="11">
        <f t="shared" si="6"/>
        <v>221</v>
      </c>
      <c r="B231" s="17">
        <v>45351</v>
      </c>
      <c r="C231" s="18" t="s">
        <v>11</v>
      </c>
      <c r="D231" s="18" t="s">
        <v>340</v>
      </c>
      <c r="E231" s="19">
        <v>0.01</v>
      </c>
      <c r="F231" s="20"/>
      <c r="G231" s="19">
        <f t="shared" si="7"/>
        <v>658928930.15999949</v>
      </c>
    </row>
    <row r="232" spans="1:7" x14ac:dyDescent="0.35">
      <c r="A232" s="11">
        <f t="shared" si="6"/>
        <v>222</v>
      </c>
      <c r="B232" s="21">
        <v>45351</v>
      </c>
      <c r="C232" s="22" t="s">
        <v>11</v>
      </c>
      <c r="D232" s="22" t="s">
        <v>341</v>
      </c>
      <c r="E232" s="23"/>
      <c r="F232" s="20">
        <v>579000</v>
      </c>
      <c r="G232" s="19">
        <f t="shared" si="7"/>
        <v>658349930.15999949</v>
      </c>
    </row>
    <row r="233" spans="1:7" x14ac:dyDescent="0.35">
      <c r="A233" s="11">
        <f t="shared" si="6"/>
        <v>223</v>
      </c>
      <c r="B233" s="17">
        <v>45351</v>
      </c>
      <c r="C233" s="18" t="s">
        <v>11</v>
      </c>
      <c r="D233" s="18" t="s">
        <v>342</v>
      </c>
      <c r="E233" s="19">
        <v>579000</v>
      </c>
      <c r="F233" s="20">
        <v>0</v>
      </c>
      <c r="G233" s="19">
        <f t="shared" si="7"/>
        <v>658928930.15999949</v>
      </c>
    </row>
    <row r="234" spans="1:7" x14ac:dyDescent="0.35">
      <c r="A234" s="11">
        <f t="shared" si="6"/>
        <v>224</v>
      </c>
      <c r="B234" s="21">
        <v>45351</v>
      </c>
      <c r="C234" s="22" t="s">
        <v>11</v>
      </c>
      <c r="D234" s="22" t="s">
        <v>343</v>
      </c>
      <c r="E234" s="23">
        <v>579000</v>
      </c>
      <c r="F234" s="20">
        <v>0</v>
      </c>
      <c r="G234" s="19">
        <f t="shared" si="7"/>
        <v>659507930.15999949</v>
      </c>
    </row>
    <row r="235" spans="1:7" x14ac:dyDescent="0.35">
      <c r="A235" s="11">
        <f t="shared" si="6"/>
        <v>225</v>
      </c>
      <c r="B235" s="17">
        <v>45351</v>
      </c>
      <c r="C235" s="18" t="s">
        <v>344</v>
      </c>
      <c r="D235" s="18" t="s">
        <v>345</v>
      </c>
      <c r="E235" s="19"/>
      <c r="F235" s="20">
        <v>82264</v>
      </c>
      <c r="G235" s="19">
        <f t="shared" si="7"/>
        <v>659425666.15999949</v>
      </c>
    </row>
    <row r="236" spans="1:7" x14ac:dyDescent="0.35">
      <c r="A236" s="11">
        <f t="shared" si="6"/>
        <v>226</v>
      </c>
      <c r="B236" s="21">
        <v>45351</v>
      </c>
      <c r="C236" s="22" t="s">
        <v>346</v>
      </c>
      <c r="D236" s="22" t="s">
        <v>347</v>
      </c>
      <c r="E236" s="23"/>
      <c r="F236" s="20">
        <v>248483.16</v>
      </c>
      <c r="G236" s="19">
        <f t="shared" si="7"/>
        <v>659177182.99999952</v>
      </c>
    </row>
    <row r="237" spans="1:7" x14ac:dyDescent="0.35">
      <c r="A237" s="11">
        <f t="shared" si="6"/>
        <v>227</v>
      </c>
      <c r="B237" s="17">
        <v>45351</v>
      </c>
      <c r="C237" s="18" t="s">
        <v>348</v>
      </c>
      <c r="D237" s="18" t="s">
        <v>349</v>
      </c>
      <c r="E237" s="19"/>
      <c r="F237" s="20">
        <v>705596.73</v>
      </c>
      <c r="G237" s="19">
        <f t="shared" si="7"/>
        <v>658471586.2699995</v>
      </c>
    </row>
    <row r="238" spans="1:7" x14ac:dyDescent="0.35">
      <c r="A238" s="11">
        <f t="shared" si="6"/>
        <v>228</v>
      </c>
      <c r="B238" s="12">
        <v>45351</v>
      </c>
      <c r="C238" s="29" t="s">
        <v>11</v>
      </c>
      <c r="D238" s="29" t="s">
        <v>350</v>
      </c>
      <c r="E238" s="30" t="s">
        <v>11</v>
      </c>
      <c r="F238" s="20" t="s">
        <v>11</v>
      </c>
      <c r="G238" s="31">
        <f>G237</f>
        <v>658471586.2699995</v>
      </c>
    </row>
    <row r="239" spans="1:7" ht="16.5" customHeight="1" x14ac:dyDescent="0.45">
      <c r="A239" s="32" t="s">
        <v>351</v>
      </c>
      <c r="B239" s="33"/>
      <c r="C239" s="34" t="s">
        <v>11</v>
      </c>
      <c r="D239" s="35"/>
      <c r="E239" s="36">
        <f>SUM(E10:E238)</f>
        <v>144143418.09999996</v>
      </c>
      <c r="F239" s="36">
        <f>SUM(F10:F238)</f>
        <v>98877835.600000054</v>
      </c>
      <c r="G239" s="37"/>
    </row>
    <row r="240" spans="1:7" ht="16.5" customHeight="1" x14ac:dyDescent="0.45">
      <c r="A240" s="38"/>
      <c r="B240" s="33"/>
      <c r="C240" s="34"/>
      <c r="D240" s="35"/>
      <c r="E240" s="39"/>
      <c r="F240" s="39"/>
      <c r="G240" s="37"/>
    </row>
    <row r="241" spans="1:7" ht="8" customHeight="1" x14ac:dyDescent="0.45">
      <c r="A241" s="38"/>
      <c r="B241" s="33"/>
      <c r="C241" s="34"/>
      <c r="D241" s="35"/>
      <c r="E241" s="39"/>
      <c r="F241" s="39"/>
      <c r="G241" s="37"/>
    </row>
    <row r="242" spans="1:7" ht="16.5" hidden="1" customHeight="1" x14ac:dyDescent="0.45">
      <c r="A242" s="38"/>
      <c r="B242" s="33"/>
      <c r="C242" s="34"/>
      <c r="D242" s="35"/>
      <c r="E242" s="39"/>
      <c r="F242" s="39"/>
      <c r="G242" s="37"/>
    </row>
    <row r="243" spans="1:7" ht="16.5" hidden="1" customHeight="1" x14ac:dyDescent="0.45">
      <c r="A243" s="38"/>
      <c r="B243" s="33"/>
      <c r="C243" s="34"/>
      <c r="D243" s="35"/>
      <c r="E243" s="39"/>
      <c r="F243" s="39"/>
      <c r="G243" s="37"/>
    </row>
    <row r="244" spans="1:7" ht="16.5" hidden="1" customHeight="1" x14ac:dyDescent="0.45">
      <c r="A244" s="38"/>
      <c r="B244" s="33"/>
      <c r="C244" s="34"/>
      <c r="D244" s="35"/>
      <c r="E244" s="39"/>
      <c r="F244" s="39"/>
      <c r="G244" s="37"/>
    </row>
    <row r="245" spans="1:7" ht="16.5" customHeight="1" x14ac:dyDescent="0.45">
      <c r="A245" s="38"/>
      <c r="B245" s="33"/>
      <c r="C245" s="34"/>
      <c r="D245" s="35"/>
      <c r="E245" s="39"/>
      <c r="F245" s="39"/>
      <c r="G245" s="37"/>
    </row>
    <row r="246" spans="1:7" ht="24" customHeight="1" x14ac:dyDescent="0.35">
      <c r="A246" s="40"/>
      <c r="B246" s="40"/>
      <c r="C246" s="40"/>
      <c r="D246" s="41"/>
      <c r="E246" s="40"/>
      <c r="F246" s="40"/>
      <c r="G246" s="40"/>
    </row>
    <row r="247" spans="1:7" ht="35.5" customHeight="1" x14ac:dyDescent="0.35">
      <c r="A247" s="40"/>
      <c r="B247" s="40"/>
      <c r="C247" s="40"/>
      <c r="D247" s="41"/>
      <c r="E247" s="40"/>
      <c r="F247" s="40"/>
      <c r="G247" s="40"/>
    </row>
    <row r="248" spans="1:7" ht="15" customHeight="1" x14ac:dyDescent="0.35">
      <c r="A248" s="54" t="s">
        <v>352</v>
      </c>
      <c r="B248" s="54"/>
      <c r="C248" s="54"/>
      <c r="D248" s="54"/>
      <c r="E248" s="54"/>
      <c r="F248" s="54"/>
      <c r="G248" s="54"/>
    </row>
    <row r="249" spans="1:7" ht="18" customHeight="1" x14ac:dyDescent="0.35">
      <c r="A249" s="54" t="s">
        <v>353</v>
      </c>
      <c r="B249" s="54"/>
      <c r="C249" s="54"/>
      <c r="D249" s="54"/>
      <c r="E249" s="54"/>
      <c r="F249" s="54"/>
      <c r="G249" s="54"/>
    </row>
    <row r="250" spans="1:7" x14ac:dyDescent="0.35">
      <c r="A250" s="42"/>
      <c r="B250" s="43"/>
      <c r="C250" s="44"/>
      <c r="D250" s="44"/>
      <c r="E250" s="45"/>
      <c r="F250" s="46"/>
      <c r="G250" s="47"/>
    </row>
    <row r="251" spans="1:7" x14ac:dyDescent="0.35">
      <c r="A251" s="42"/>
      <c r="B251" s="48"/>
      <c r="C251" s="49"/>
      <c r="D251" s="49"/>
      <c r="E251" s="47"/>
      <c r="F251" s="46"/>
      <c r="G251" s="47"/>
    </row>
    <row r="252" spans="1:7" x14ac:dyDescent="0.35">
      <c r="A252" s="42"/>
      <c r="B252" s="43"/>
      <c r="C252" s="44"/>
      <c r="D252" s="44"/>
      <c r="E252" s="45"/>
      <c r="F252" s="46"/>
      <c r="G252" s="47"/>
    </row>
    <row r="253" spans="1:7" x14ac:dyDescent="0.35">
      <c r="A253" s="42"/>
      <c r="B253" s="48"/>
      <c r="C253" s="49"/>
      <c r="D253" s="49"/>
      <c r="E253" s="47"/>
      <c r="F253" s="46"/>
      <c r="G253" s="47"/>
    </row>
    <row r="254" spans="1:7" x14ac:dyDescent="0.35">
      <c r="A254" s="42"/>
      <c r="B254" s="43"/>
      <c r="C254" s="44"/>
      <c r="D254" s="44"/>
      <c r="E254" s="45"/>
      <c r="F254" s="46"/>
      <c r="G254" s="47"/>
    </row>
    <row r="255" spans="1:7" x14ac:dyDescent="0.35">
      <c r="A255" s="42"/>
      <c r="B255" s="48"/>
      <c r="C255" s="49"/>
      <c r="D255" s="49"/>
      <c r="E255" s="47"/>
      <c r="F255" s="46"/>
      <c r="G255" s="47"/>
    </row>
    <row r="256" spans="1:7" x14ac:dyDescent="0.35">
      <c r="A256" s="42"/>
      <c r="B256" s="43"/>
      <c r="C256" s="44"/>
      <c r="D256" s="44"/>
      <c r="E256" s="45"/>
      <c r="F256" s="46"/>
      <c r="G256" s="47"/>
    </row>
    <row r="257" spans="1:7" x14ac:dyDescent="0.35">
      <c r="A257" s="42"/>
      <c r="B257" s="48"/>
      <c r="C257" s="49"/>
      <c r="D257" s="49"/>
      <c r="E257" s="47"/>
      <c r="F257" s="46"/>
      <c r="G257" s="47"/>
    </row>
    <row r="258" spans="1:7" x14ac:dyDescent="0.35">
      <c r="A258" s="42"/>
      <c r="B258" s="43"/>
      <c r="C258" s="44"/>
      <c r="D258" s="44"/>
      <c r="E258" s="45"/>
      <c r="F258" s="46"/>
      <c r="G258" s="47"/>
    </row>
    <row r="259" spans="1:7" x14ac:dyDescent="0.35">
      <c r="A259" s="42"/>
      <c r="B259" s="48"/>
      <c r="C259" s="49"/>
      <c r="D259" s="49"/>
      <c r="E259" s="47"/>
      <c r="F259" s="46"/>
      <c r="G259" s="47"/>
    </row>
    <row r="260" spans="1:7" x14ac:dyDescent="0.35">
      <c r="A260" s="42"/>
      <c r="B260" s="43"/>
      <c r="C260" s="44"/>
      <c r="D260" s="44"/>
      <c r="E260" s="45"/>
      <c r="F260" s="46"/>
      <c r="G260" s="47"/>
    </row>
    <row r="261" spans="1:7" x14ac:dyDescent="0.35">
      <c r="A261" s="42"/>
      <c r="B261" s="48"/>
      <c r="C261" s="49"/>
      <c r="D261" s="49"/>
      <c r="E261" s="47"/>
      <c r="F261" s="46"/>
      <c r="G261" s="47"/>
    </row>
    <row r="262" spans="1:7" x14ac:dyDescent="0.35">
      <c r="A262" s="42"/>
      <c r="B262" s="43"/>
      <c r="C262" s="44"/>
      <c r="D262" s="44"/>
      <c r="E262" s="45"/>
      <c r="F262" s="46"/>
      <c r="G262" s="47"/>
    </row>
    <row r="263" spans="1:7" x14ac:dyDescent="0.35">
      <c r="A263" s="42"/>
      <c r="B263" s="48"/>
      <c r="C263" s="49"/>
      <c r="D263" s="49"/>
      <c r="E263" s="47"/>
      <c r="F263" s="46"/>
      <c r="G263" s="47"/>
    </row>
    <row r="264" spans="1:7" x14ac:dyDescent="0.35">
      <c r="A264" s="42"/>
      <c r="B264" s="43"/>
      <c r="C264" s="44"/>
      <c r="D264" s="44"/>
      <c r="E264" s="45"/>
      <c r="F264" s="46"/>
      <c r="G264" s="47"/>
    </row>
    <row r="265" spans="1:7" x14ac:dyDescent="0.35">
      <c r="A265" s="42"/>
      <c r="B265" s="48"/>
      <c r="C265" s="49"/>
      <c r="D265" s="49"/>
      <c r="E265" s="47"/>
      <c r="F265" s="46"/>
      <c r="G265" s="47"/>
    </row>
    <row r="266" spans="1:7" x14ac:dyDescent="0.35">
      <c r="A266" s="42"/>
      <c r="B266" s="43"/>
      <c r="C266" s="44"/>
      <c r="D266" s="44"/>
      <c r="E266" s="45"/>
      <c r="F266" s="46"/>
      <c r="G266" s="47"/>
    </row>
    <row r="267" spans="1:7" x14ac:dyDescent="0.35">
      <c r="A267" s="42"/>
      <c r="B267" s="48"/>
      <c r="C267" s="49"/>
      <c r="D267" s="49"/>
      <c r="E267" s="47"/>
      <c r="F267" s="46"/>
      <c r="G267" s="47"/>
    </row>
    <row r="268" spans="1:7" x14ac:dyDescent="0.35">
      <c r="A268" s="42"/>
      <c r="B268" s="43"/>
      <c r="C268" s="44"/>
      <c r="D268" s="44"/>
      <c r="E268" s="45"/>
      <c r="F268" s="46"/>
      <c r="G268" s="47"/>
    </row>
    <row r="269" spans="1:7" x14ac:dyDescent="0.35">
      <c r="A269" s="42"/>
      <c r="B269" s="48"/>
      <c r="C269" s="49"/>
      <c r="D269" s="49"/>
      <c r="E269" s="47"/>
      <c r="F269" s="46"/>
      <c r="G269" s="47"/>
    </row>
    <row r="270" spans="1:7" x14ac:dyDescent="0.35">
      <c r="A270" s="42"/>
      <c r="B270" s="43"/>
      <c r="C270" s="44"/>
      <c r="D270" s="44"/>
      <c r="E270" s="45"/>
      <c r="F270" s="46"/>
      <c r="G270" s="47"/>
    </row>
    <row r="271" spans="1:7" x14ac:dyDescent="0.35">
      <c r="A271" s="42"/>
      <c r="B271" s="48"/>
      <c r="C271" s="49"/>
      <c r="D271" s="49"/>
      <c r="E271" s="47"/>
      <c r="F271" s="46"/>
      <c r="G271" s="47"/>
    </row>
    <row r="272" spans="1:7" x14ac:dyDescent="0.35">
      <c r="A272" s="42"/>
      <c r="B272" s="43"/>
      <c r="C272" s="44"/>
      <c r="D272" s="44"/>
      <c r="E272" s="45"/>
      <c r="F272" s="46"/>
      <c r="G272" s="47"/>
    </row>
    <row r="273" spans="1:7" ht="35.25" customHeight="1" x14ac:dyDescent="0.35">
      <c r="A273" s="42"/>
      <c r="B273" s="48"/>
      <c r="C273" s="49"/>
      <c r="D273" s="49"/>
      <c r="E273" s="47"/>
      <c r="F273" s="46"/>
      <c r="G273" s="47"/>
    </row>
    <row r="274" spans="1:7" x14ac:dyDescent="0.35">
      <c r="A274" s="42"/>
      <c r="B274" s="43"/>
      <c r="C274" s="44"/>
      <c r="D274" s="44"/>
      <c r="E274" s="45"/>
      <c r="F274" s="46"/>
      <c r="G274" s="47"/>
    </row>
    <row r="275" spans="1:7" x14ac:dyDescent="0.35">
      <c r="A275" s="42"/>
      <c r="B275" s="48"/>
      <c r="C275" s="49"/>
      <c r="D275" s="49"/>
      <c r="E275" s="47"/>
      <c r="F275" s="46"/>
      <c r="G275" s="47"/>
    </row>
    <row r="276" spans="1:7" x14ac:dyDescent="0.35">
      <c r="A276" s="42"/>
      <c r="B276" s="43"/>
      <c r="C276" s="44"/>
      <c r="D276" s="44"/>
      <c r="E276" s="45"/>
      <c r="F276" s="46"/>
      <c r="G276" s="47"/>
    </row>
    <row r="277" spans="1:7" x14ac:dyDescent="0.35">
      <c r="A277" s="42"/>
      <c r="B277" s="48"/>
      <c r="C277" s="49"/>
      <c r="D277" s="49"/>
      <c r="E277" s="47"/>
      <c r="F277" s="46"/>
      <c r="G277" s="47"/>
    </row>
    <row r="278" spans="1:7" x14ac:dyDescent="0.35">
      <c r="A278" s="42"/>
      <c r="B278" s="43"/>
      <c r="C278" s="44"/>
      <c r="D278" s="44"/>
      <c r="E278" s="45"/>
      <c r="F278" s="46"/>
      <c r="G278" s="47"/>
    </row>
    <row r="279" spans="1:7" x14ac:dyDescent="0.35">
      <c r="A279" s="42"/>
      <c r="B279" s="48"/>
      <c r="C279" s="49"/>
      <c r="D279" s="49"/>
      <c r="E279" s="47"/>
      <c r="F279" s="46"/>
      <c r="G279" s="47"/>
    </row>
    <row r="280" spans="1:7" x14ac:dyDescent="0.35">
      <c r="A280" s="42"/>
      <c r="B280" s="43"/>
      <c r="C280" s="44"/>
      <c r="D280" s="44"/>
      <c r="E280" s="45"/>
      <c r="F280" s="46"/>
      <c r="G280" s="47"/>
    </row>
    <row r="281" spans="1:7" x14ac:dyDescent="0.35">
      <c r="A281" s="42"/>
      <c r="B281" s="48"/>
      <c r="C281" s="49"/>
      <c r="D281" s="49"/>
      <c r="E281" s="47"/>
      <c r="F281" s="46"/>
      <c r="G281" s="47"/>
    </row>
    <row r="282" spans="1:7" x14ac:dyDescent="0.35">
      <c r="A282" s="42"/>
      <c r="B282" s="48"/>
      <c r="C282" s="49"/>
      <c r="D282" s="50"/>
      <c r="E282" s="47"/>
      <c r="F282" s="46"/>
      <c r="G282" s="51"/>
    </row>
    <row r="283" spans="1:7" ht="16.5" customHeight="1" x14ac:dyDescent="0.45">
      <c r="A283" s="32"/>
      <c r="B283" s="33"/>
      <c r="C283" s="34"/>
      <c r="D283" s="35"/>
      <c r="E283" s="52"/>
      <c r="F283" s="52"/>
      <c r="G283" s="37"/>
    </row>
    <row r="284" spans="1:7" ht="16.5" customHeight="1" x14ac:dyDescent="0.45">
      <c r="A284" s="38"/>
      <c r="B284" s="33"/>
      <c r="C284" s="34"/>
      <c r="D284" s="35"/>
      <c r="E284" s="39"/>
      <c r="F284" s="39"/>
      <c r="G284" s="37"/>
    </row>
    <row r="285" spans="1:7" ht="8" customHeight="1" x14ac:dyDescent="0.45">
      <c r="A285" s="38"/>
      <c r="B285" s="33"/>
      <c r="C285" s="34"/>
      <c r="D285" s="35"/>
      <c r="E285" s="39"/>
      <c r="F285" s="39"/>
      <c r="G285" s="37"/>
    </row>
    <row r="286" spans="1:7" ht="16.5" hidden="1" customHeight="1" x14ac:dyDescent="0.45">
      <c r="A286" s="38"/>
      <c r="B286" s="33"/>
      <c r="C286" s="34"/>
      <c r="D286" s="35"/>
      <c r="E286" s="39"/>
      <c r="F286" s="39"/>
      <c r="G286" s="37"/>
    </row>
    <row r="287" spans="1:7" ht="16.5" hidden="1" customHeight="1" x14ac:dyDescent="0.45">
      <c r="A287" s="38"/>
      <c r="B287" s="33"/>
      <c r="C287" s="34"/>
      <c r="D287" s="35"/>
      <c r="E287" s="39"/>
      <c r="F287" s="39"/>
      <c r="G287" s="37"/>
    </row>
    <row r="288" spans="1:7" ht="16.5" hidden="1" customHeight="1" x14ac:dyDescent="0.45">
      <c r="A288" s="38"/>
      <c r="B288" s="33"/>
      <c r="C288" s="34"/>
      <c r="D288" s="35"/>
      <c r="E288" s="39"/>
      <c r="F288" s="39"/>
      <c r="G288" s="37"/>
    </row>
    <row r="289" spans="1:7" ht="16.5" customHeight="1" x14ac:dyDescent="0.45">
      <c r="A289" s="38"/>
      <c r="B289" s="33"/>
      <c r="C289" s="34"/>
      <c r="D289" s="35"/>
      <c r="E289" s="39"/>
      <c r="F289" s="39"/>
      <c r="G289" s="37"/>
    </row>
    <row r="290" spans="1:7" ht="24" customHeight="1" x14ac:dyDescent="0.35">
      <c r="A290" s="40"/>
      <c r="B290" s="40"/>
      <c r="C290" s="40"/>
      <c r="D290" s="41"/>
      <c r="E290" s="40"/>
      <c r="F290" s="40"/>
      <c r="G290" s="40"/>
    </row>
    <row r="291" spans="1:7" ht="35.5" customHeight="1" x14ac:dyDescent="0.35">
      <c r="A291" s="40"/>
      <c r="B291" s="40"/>
      <c r="C291" s="40"/>
      <c r="D291" s="41"/>
      <c r="E291" s="40"/>
      <c r="F291" s="40"/>
      <c r="G291" s="40"/>
    </row>
    <row r="292" spans="1:7" ht="15" customHeight="1" x14ac:dyDescent="0.35">
      <c r="A292" s="54"/>
      <c r="B292" s="54"/>
      <c r="C292" s="54"/>
      <c r="D292" s="54"/>
      <c r="E292" s="54"/>
      <c r="F292" s="54"/>
      <c r="G292" s="54"/>
    </row>
    <row r="293" spans="1:7" ht="18" customHeight="1" x14ac:dyDescent="0.35">
      <c r="A293" s="54"/>
      <c r="B293" s="54"/>
      <c r="C293" s="54"/>
      <c r="D293" s="54"/>
      <c r="E293" s="54"/>
      <c r="F293" s="54"/>
      <c r="G293" s="54"/>
    </row>
  </sheetData>
  <mergeCells count="9">
    <mergeCell ref="A249:G249"/>
    <mergeCell ref="A292:G292"/>
    <mergeCell ref="A293:G293"/>
    <mergeCell ref="A2:F2"/>
    <mergeCell ref="A4:G4"/>
    <mergeCell ref="A5:G5"/>
    <mergeCell ref="A6:G6"/>
    <mergeCell ref="A7:G7"/>
    <mergeCell ref="A248:G248"/>
  </mergeCells>
  <pageMargins left="0.19685039370078741" right="0.19685039370078741" top="0.78740157480314965" bottom="1.1811023622047245" header="0.70866141732283472" footer="0.78740157480314965"/>
  <pageSetup scale="78"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Ingresos y Egresos Febrero 2024</vt:lpstr>
      <vt:lpstr>'Ingresos y Egresos Febrero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Charo Del Rosario Lopez</dc:creator>
  <cp:lastModifiedBy>Charo Del Rosario Lopez</cp:lastModifiedBy>
  <cp:lastPrinted>2024-03-14T18:29:38Z</cp:lastPrinted>
  <dcterms:created xsi:type="dcterms:W3CDTF">2024-03-14T17:40:25Z</dcterms:created>
  <dcterms:modified xsi:type="dcterms:W3CDTF">2024-03-14T18:30:58Z</dcterms:modified>
</cp:coreProperties>
</file>