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delrosario\Desktop\TRANSPARENCIA\2024\ENERO\"/>
    </mc:Choice>
  </mc:AlternateContent>
  <xr:revisionPtr revIDLastSave="0" documentId="13_ncr:1_{C6415B39-39CA-4974-B606-7EB7431171D4}" xr6:coauthVersionLast="47" xr6:coauthVersionMax="47" xr10:uidLastSave="{00000000-0000-0000-0000-000000000000}"/>
  <bookViews>
    <workbookView xWindow="-110" yWindow="-110" windowWidth="19420" windowHeight="10420" xr2:uid="{D6816BFF-2AC7-4764-B3BC-C1C5438B56D9}"/>
  </bookViews>
  <sheets>
    <sheet name="INGRESOS Y EGRESOS ENERO 2024" sheetId="1" r:id="rId1"/>
  </sheets>
  <definedNames>
    <definedName name="_xlnm.Print_Titles" localSheetId="0">'INGRESOS Y EGRESOS ENERO 2024'!$1:$7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5" i="1" l="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42" i="1"/>
  <c r="A243" i="1" s="1"/>
  <c r="A244" i="1" s="1"/>
  <c r="G11" i="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F283" i="1"/>
  <c r="E283"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G279" i="1" l="1"/>
  <c r="G280" i="1" s="1"/>
  <c r="G281" i="1" s="1"/>
  <c r="G282" i="1" s="1"/>
</calcChain>
</file>

<file path=xl/sharedStrings.xml><?xml version="1.0" encoding="utf-8"?>
<sst xmlns="http://schemas.openxmlformats.org/spreadsheetml/2006/main" count="288" uniqueCount="276">
  <si>
    <t>LIBRO BANCO</t>
  </si>
  <si>
    <t>VALORES EN RD$</t>
  </si>
  <si>
    <t>Cuenta Bancaria SIE No: 2400077694</t>
  </si>
  <si>
    <t>no.</t>
  </si>
  <si>
    <t>Fecha:</t>
  </si>
  <si>
    <t>No. Cheque o Transaccion</t>
  </si>
  <si>
    <t>Descripción:</t>
  </si>
  <si>
    <t>Debito:</t>
  </si>
  <si>
    <t>credito:</t>
  </si>
  <si>
    <t>Balance:</t>
  </si>
  <si>
    <t/>
  </si>
  <si>
    <t>Saldo de apertura</t>
  </si>
  <si>
    <t>ABONO FACTURA</t>
  </si>
  <si>
    <t>ABONO FACTURAS</t>
  </si>
  <si>
    <t xml:space="preserve"> </t>
  </si>
  <si>
    <t>Lic. Charo López</t>
  </si>
  <si>
    <t>Gerente Contabilidad</t>
  </si>
  <si>
    <t>Pago Orden SIE-2023-00278: Adquisición de agua purificada en botellas y botellones para ser utilizados en la SIE, PROTECOM y Puntos Expresos, para el tercer y cuarto trimestre del año 2023.</t>
  </si>
  <si>
    <t>E/D REGISTRANDO DIETA Y COMPENSACION AL PERSONAL DE SEGURIDAD CORRESPONDIENTE AL MES DE DICIEMBRE 2023</t>
  </si>
  <si>
    <t>SALDO DE CIERRE</t>
  </si>
  <si>
    <t>DE 01/01/2024 AL  31/01/2024</t>
  </si>
  <si>
    <t>Pago alquiler oficina PROTECOM Boca Chica, correspondiente al mes de diciembre del año 2023.</t>
  </si>
  <si>
    <t>Pago Alquiler De Oficina PROTECOM Samaná Correspondiente Al Mes De Noviembre 2023.</t>
  </si>
  <si>
    <t>Pago Alquiler De Oficina PROTECOM Samaná Correspondiente Al Mes De Diciembre 2023.</t>
  </si>
  <si>
    <t>Pago De Alquiler y Mantenimiento De La Oficina PROTECOM Jumbo Luperón, Correspondiente a Diciembre Del Año 2023.</t>
  </si>
  <si>
    <t>Pago de alquiler de la oficina PROTECOM Charles De Gaulle, correspondiente a los meses de noviembre y diciembre del año 2023.</t>
  </si>
  <si>
    <t>Pago servicio de agua potable de la SIE (Edificio Principal) y SIE (Parqueo), correspondiente al periodo de diciembre 2023.</t>
  </si>
  <si>
    <t>Pago de líneas y centrales correspondiente al mes de noviembre del 2023.</t>
  </si>
  <si>
    <t>Pago por servicio de Internet Broadband, de la SIE y PROTECOM, correspondiente al mes de noviembre del 2023.</t>
  </si>
  <si>
    <t>Pago alquiler y mantenimiento oficina Protecom La Romana correspondiente al mes de Diciembre del 2023.</t>
  </si>
  <si>
    <t>Pago alquiler de la oficina PROTECOM Barahona, correspondiente a los meses de noviembre y diciembre del 2023.</t>
  </si>
  <si>
    <t>Pago por consumo de energía eléctrica del 02/10/2023 al 01/11/2023, recogida de basura, consumo de agua y mantenimiento de ascensor correspondiente al mes de noviembre del 2023.</t>
  </si>
  <si>
    <t>Pago De Servicio De Energía Eléctrica Zona Este, Correspondiente Al Periodo 19-10-2023 Al 24-11-2023.</t>
  </si>
  <si>
    <t>Pago de alquiler de la oficina PROTECOM Sambil, correspondiente al mes de diciembre del año 2023.</t>
  </si>
  <si>
    <t>Pago Orden SIE-2023-00378: Servicio de Publicidad torneo Navideño Academia Deportiva Luisito Mercedes.</t>
  </si>
  <si>
    <t>Pago capacitacion e integracion, aprobado en instruccion administrativa SIE-I-CSIE-C-2023-0129.</t>
  </si>
  <si>
    <t>Pago Suministro De Combustible En Bono/Ticket, Al 13 de Diciembre 2023.</t>
  </si>
  <si>
    <t>Pago por terapias del habla y lenguaje para su hijo David Álvarez, aprobado en Instrucción Administrativa SIE-I-CSIE-C-0143.</t>
  </si>
  <si>
    <t>E/D REGISTRANDO PAGO VIA TRANSFERENCIA DE VIATICOS DESDE EL DAF NO. 000524 HASTA EL DAF NO. 000529</t>
  </si>
  <si>
    <t>E/D REVERSO PAGO EDENORTE POR APLICACION EN DEL MONTO A OTRO PROVEEDOR(ETED)</t>
  </si>
  <si>
    <t>Pago Servicio De Análisis A Personal De Nuevo Ingreso Del 01 Al 30 De Noviembre 2023.</t>
  </si>
  <si>
    <t>Pago alquiler y mantenimiento de la oficina PROTECOM Villa Mella, correspondiente a los meses de noviembre y diciembre del 2023.</t>
  </si>
  <si>
    <t>Pago Orden SIE-2023-00367: Contratación de Servicios de Decoración para el edificio principal SIE y Kasse Acta.</t>
  </si>
  <si>
    <t>Pago de Flotas y Banda Ancha Correspondiente al Mes de Noviembre del 2023.</t>
  </si>
  <si>
    <t>Pago Servicio De Energía Eléctrica Zona Norte, Correspondiente Al Periodo Del 01/11/2023 Al 01/12/2023.</t>
  </si>
  <si>
    <t>Pago Orden SIE-2023-00340: Colocación de publicidad por concepto de colocación de logo en pantalla y difusión de las informaciones relativas a la institución durante los meses de agosto a diciembre 2023. Pago correspondiente al 10 de octubre y 15 de septiembre del 2023.</t>
  </si>
  <si>
    <t>Pago alquiler y mantenimiento de la oficina PROTECOM Villa Mella, correspondiente al mes de octubre del 2023.</t>
  </si>
  <si>
    <t>Pago Orden SIE-2023-00374: Publicación en periódico Resolución SIE-113-2023-TF sobre fijación Tarifa Transitoria Aplicable a Suministros de Usuarios Regulados Servidos por la Empresa Puerto Plata Electricidad, a partir del día 1ero de octubre del 2023.</t>
  </si>
  <si>
    <t>Pago de diferencia generada en la nómina de empleados del mes de diciembre del 2023.</t>
  </si>
  <si>
    <t>REVERSO EN PAGO  RLA SOBRE  RETENCION 30% ITBIS NO FUE APLICADA EN EL PAGO</t>
  </si>
  <si>
    <t>ENTRADA PARA INVERTIR ASIENTOS ED-000006423 DE BANCO 30% NO FUE APLICADA</t>
  </si>
  <si>
    <t>Pago alquiler almacén SIE correspondiente al mes de Diciembre 2023.</t>
  </si>
  <si>
    <t>Pago Orden SIE-2023-00350: Servicio de Reparación Fibra Óptica.</t>
  </si>
  <si>
    <t>Pago renta del canal de comunicación y visualización de canales SCADA correspondiente al mes de diciembre del 2023.</t>
  </si>
  <si>
    <t>Pago por renovación de suscripción, correspondiente al periodo del 01/01/2024 al 31/12/2024.</t>
  </si>
  <si>
    <t>E/D REGISTRANDO PAGO VIA TRANSFERENCIA DE VIATICOS DESDE EL DAF NO. 000530 HASTA EL DAF NO. 000550</t>
  </si>
  <si>
    <t>Pago Orden SIE-2023-00414: Publicación en Periódico de Comunicado de Iteres.</t>
  </si>
  <si>
    <t>Pago Orden SIE-2023-00408: Publicación en Periódicos de Comunicado de Interés, en el periódico Listín Diario.</t>
  </si>
  <si>
    <t>Pago Orden SIE-2023-00263: Servicio de concertado cableado estructurado para sucursales PROTECOM.</t>
  </si>
  <si>
    <t>Pago alquiler y mantenimiento Protecom Plaza Central correspondiente al mes de diciembre 2023.</t>
  </si>
  <si>
    <t>Pago Orden SIE-2023-00386: Adquisición de Material Gastable de Oficina para uso en la SIE, Protecom, Puntos Expresos y Centros Técnicos 4to Trimestre 2023.</t>
  </si>
  <si>
    <t>Pago Orden SIE-2023-00372: Contratación de salón de eventos con alimentos y montaje para taller de regulación a tarifas de las EDEs.</t>
  </si>
  <si>
    <t>Pago Orden SIE-2023-00066: Contratación de servicios jurídicos SIE, correspondiente al mes de noviembre del 2023.</t>
  </si>
  <si>
    <t>Pago Orden SIE-2023-00377: Servicio de catering y montaje para actividad 24 de noviembre del 2023.</t>
  </si>
  <si>
    <t>Pago por consumo de energía eléctrica del 01/11/2023 al 02/12/2023, recogida de basura, consumo de agua y limpieza de cisterna y pozo séptico correspondiente al mes de diciembre del 2023.</t>
  </si>
  <si>
    <t>Pago Orden SIE-2023-00360: Contratación de Servicios para la impresión, montaje y desmontaje de la exposición: Historia del Sector Eléctrico Dominicano en el Congreso de la GIZ.</t>
  </si>
  <si>
    <t>Pago Orden SIE-2023-00062: Contratación de servicios jurídicos para la superintendencia de electricidad, correspondiente al mes de noviembre 2023.</t>
  </si>
  <si>
    <t>Pago Orden SIE-2023-00400: Servicio de publicación en periódicos para la resolución SIE-134-2023TF y SIE-135-2023TF.</t>
  </si>
  <si>
    <t>Pago Orden SIE-2023-00387: Adquisición de material gastable y de oficina para uso en la SIE, Protecom, Puntos Expresos y Centros Técnicos, 4to trimestre del 2023.</t>
  </si>
  <si>
    <t>Pago del 10% del presupuesto de publicidad de acuerdo a la ley 134-03, correspondiente al periodo de octubre del año 2023.</t>
  </si>
  <si>
    <t>REGISTRANDO GASTOS DE COMBUSTIBLE DE ENERO 20243 DE LA TARTJETA VISA FLOTILLA.</t>
  </si>
  <si>
    <t>E/D REGISTRANDO PAGO VIA TRANSFERENCIA DE VIATICOS DESDE EL DAF NO. 000551 HASTA EL DAF NO. 000559</t>
  </si>
  <si>
    <t>E/D REGISTRO TRANSFERENCIA BONO VACACIONAL CORRESPONDIENTE ENERO 2024</t>
  </si>
  <si>
    <t>INVERSION  DIETA Y COMPENSACION AL PERSONAL DE SEGURIDAD CORRESPONDIENTE AL MES DE DICIEMBRE 2023</t>
  </si>
  <si>
    <t>PAGO PASANTÍA OCUPACIONAL DEL 01 AL 31 DE DICIEMBRE DEL 2023, PASANTE YAMERKY GUEVARA DE LA ROSA, CEDULA 402-0928908-7, PADRE ROMEIKY GUEVARA GOMEZ, CEDULA 018-0060679-8.</t>
  </si>
  <si>
    <t>PAGO PASANTÍA OCUPACIONAL DEL 01 AL 31 DE DICIEMBRE DEL 2023, PASANTE GLEIMI MERCEDES PINEDA, CEDULA 402-1417781-4, MADRE GLENYS EVARITA PINEDA, CEDULA 001-1752490-0.</t>
  </si>
  <si>
    <t>PAGO PASANTÍA OCUPACIONAL, DEL 01 AL 31 DE DICIEMBRE DEL 2023, JACK WESLY CAMACHO, CEDULA 402-4560471-3.</t>
  </si>
  <si>
    <t>PAGO PASANTÍA OCUPACIONAL, DEL 01 AL 31 DE DICIEMBRE DEL 2023, ERIC MANUEL RODRIGUEZ, CEDULA 402-1362701-7.</t>
  </si>
  <si>
    <t>PAGO PASANTÍA OCUPACIONAL, DEL 01 AL 31 DE DICIEMBRE DEL 2023, LAURA CELESTE AMPARO, CEDULA 001-0344785-0.</t>
  </si>
  <si>
    <t>PAGO PASANTÍA OCUPACIONAL, DESDE EL 16 DE NOVIEMBRE AL 15 DE DICIEMBRE DEL 2023, REALIZADA EN LA DIRECCIÓN DE RECURSOS JERÁRQUICOS, COLABORADOR ALEJANDRO CAMILO LÓPEZ, CED. 402-1475098-2.</t>
  </si>
  <si>
    <t>Pago por honorarios profesionales legales, notarización de varios documentos legales.</t>
  </si>
  <si>
    <t>PAGO CONSUMO DE AGUA POTABLE EN OFICINA PROTECOM SAN JUAN, CORRESPONDIENTE AL MES DE NOVIEMBRE DEL 2023.</t>
  </si>
  <si>
    <t>Pago por participación en 1er Congreso Internacional De Consultores Impositivos (CICI2 2023), realizado del 27 al 29 de octubre del 2023 en el Hotel Barceló Bávaro Palace Deluxe, Punta Cana, aprobado en instrucción administrativa SIE-I-CSIE-C-2023-0139.</t>
  </si>
  <si>
    <t>Pago Orden SIE-2023-00383: Adquisición de material gastable y de oficina para uso en la SIE, PROTECOM, Puntos Expresos y Centros Técnicos 4to Trimestre 2023.</t>
  </si>
  <si>
    <t>Pago Orden SIE-2023-00379: Adquisición de escáneres para los departamentos de administración, finanzas, RRHH y secretaria general, para cubrir necesidad de digitalización requerida para el intercambio de información con la Contraloría General de la República y otros organismos rectores.</t>
  </si>
  <si>
    <t>Pago Orden SIE-2023-00273: Servicio de Consultoría en Materia Educativa.  Correspondiente a los meses de abril a octubre del 2023.</t>
  </si>
  <si>
    <t>Pago de gastos médicos no cubiertos por la póliza de seguro, por diagnostico de quemadura de segundo grado, aprobado en instrucción SIE-I-CSIE-C-2023-0166.</t>
  </si>
  <si>
    <t>Pago Orden SIE-2023-00381: Adquisición de Trituradoras para ser utilizadas en diferentes direcciones de la SIE.</t>
  </si>
  <si>
    <t>SALDO FACTURA NO. 5212</t>
  </si>
  <si>
    <t>E/D REGISTRANDO PAGO VIA TRANSFERENCIA DE VIATICOS DESDE EL DAF NO. 000560 HASTA EL DAF NO. 000571</t>
  </si>
  <si>
    <t>PAGO COLABORACIÓN ECONÓMICA PARA COMPRA DE AJUARES DEL HOGAR POR DAÑOS DE TORMENTA.</t>
  </si>
  <si>
    <t>PAGO PRESTACIONES LABORALES, COLABORADOR DOMINGA AURORA GONZALEZ, CED. 001-0729175-9.</t>
  </si>
  <si>
    <t>PAGO REGALÍA PASCUAL 2023, COLABORADORES FUERA DEL CORTE DE LA REGALÍA ENTREGADA A TODO EL PERSONAL.</t>
  </si>
  <si>
    <t>PAGO BONO FIN DE AÑO 2023, COLABORADOR FUERA DEL CORTE DEL BONO FIN DE AÑO ENTREGADO A TODO EL PERSONAL.</t>
  </si>
  <si>
    <t>PAGO PRESTACIONES LABORALES, COLABORADOR FRANCISCO ARIEL ULLOA ALEJO, CED. 047-0196130-4.</t>
  </si>
  <si>
    <t>Cancelado: PAG-000021793,</t>
  </si>
  <si>
    <t>PAGO POR COMPRA DE PLANILLA DEL PERSONAL FIJO DGT-3 CORRESPONDIENTE AL AÑO 2024.</t>
  </si>
  <si>
    <t>PAGO COMPENSACIÓN SALARIAL POR SERVICIO BRINDADO A LA SIE, WASCAR ANTONIO VALDEZ REGALADO, CED. 001-1150238-1.</t>
  </si>
  <si>
    <t>PAGO PASANTÍA MÉDICA, DESDE EL 06 DE DICIEMBRE DEL 2023 AL 04 DE ENERO DEL 2024, REALIZADA EN EL DISPENSARIO MEDICO SIE. COLABORADORA JULISA CRISTINA SANTANA, CED 032-0039750-7.</t>
  </si>
  <si>
    <t>PAGO DE PRÉSTAMO NO. 0028092, A NOMBRE DE FRANCISCO ARIEL ULLOA ALEJO, CED. 047-0196130-4.</t>
  </si>
  <si>
    <t>PAGO DE PRÉSTAMO NO. 0026764, 0029308 Y 0029470, A NOMBRE DE DOMINGA AURORA GONZALEZ CUEVAS, CED. 001-0729175-9.</t>
  </si>
  <si>
    <t>PAGO PASANTÍA MÉDICA, DESDE EL 06 DE DICIEMBRE DEL 2023 AL 04 DE ENERO DEL 2024, REALIZADA EN EL DISPENSARIO MEDICO SIE. COLABORADOR MISAEL SOSA FELIZ, CED 402-1537963-3.</t>
  </si>
  <si>
    <t>PAGO COMPENSACIÓN SALARIAL POR SERVICIO BRINDADO A LA SIE, SANTIAGO DURAN PAULINO, CED. 402-0873905-8.</t>
  </si>
  <si>
    <t>SALDO FACT. NO. 5224</t>
  </si>
  <si>
    <t>SALDO FACT. NO. 5215</t>
  </si>
  <si>
    <t>SALDO FACT. NO. 5217</t>
  </si>
  <si>
    <t>SALDO FACT. NO. 5218</t>
  </si>
  <si>
    <t>SALDO FACT. NO. 5219</t>
  </si>
  <si>
    <t>SALDO FACT. NO. 5220</t>
  </si>
  <si>
    <t>SALDO FACT. NO. 5223</t>
  </si>
  <si>
    <t>SALDO FACT. NO. 5222</t>
  </si>
  <si>
    <t>SALDO FACT. NO. 5221</t>
  </si>
  <si>
    <t>E/D REGISTRANDO PAGO VIA TRANSFERENCIA DE VIATICOS DESDE EL DAF NO. 000572 HASTA EL DAF NO. 000585</t>
  </si>
  <si>
    <t>Pago por servicio de Internet Broadband, de la SIE y PROTECOM, correspondiente al mes de diciembre del 2023.</t>
  </si>
  <si>
    <t>Pago de líneas y centrales correspondiente al mes de diciembre del 2023.</t>
  </si>
  <si>
    <t>Pago Orden SIE-2023-00337: Colocación de publicidad en programa televisivo por concepto de patrocinio de presentación y despedida, así como dos menciones en el desarrollo del programa por los meses de septiembre a diciembre del 2023. Pago correspondiente al mes de noviembre del 2023.</t>
  </si>
  <si>
    <t>Pago Suministro De Combustible En Tarjetas Recargables Desde El 01 Al 15 De Diciembre Del 2023.</t>
  </si>
  <si>
    <t>Pago alquiler oficina Protecom San Juan correspondiente al mes de Diciembre 2023.</t>
  </si>
  <si>
    <t>PAGO COMPENSACIÓN LABORAL POR SERVICIO BRINDADO A LA SIE, BRELIN PEREZ PEREZ, CED. 001-1172827-5.</t>
  </si>
  <si>
    <t>SALDO FACT. 5015 Y ABONO FACT. NO. 5082</t>
  </si>
  <si>
    <t>SALDO FACT. NO. 5107 Y ABONO FACT. 5185</t>
  </si>
  <si>
    <t>SALDO FACT.4969 Y ABONO FACT. 5037</t>
  </si>
  <si>
    <t>SALDO FACT. 5162</t>
  </si>
  <si>
    <t>DEVOLUCION PEAJE DEL SR- LUIS DANIEL.</t>
  </si>
  <si>
    <t>PAGO REPOSICION FONDO DE VIATICOS  DE LOS DESEMBOLSOS DAF-586  HASTA EL DAF-596</t>
  </si>
  <si>
    <t>Pago póliza No. 30-95-196618 y No. 30-95-196617 (Salud Local), correspondiente al periodo de enero del 2024.</t>
  </si>
  <si>
    <t>Pago Póliza No. 2-2-142-0007272 Por Enfermedades Graves Correspondiente Al Mes De Enero del 2024.</t>
  </si>
  <si>
    <t>Pago Orden SIE-2023-00340: Colocación de publicidad por concepto de colocación de logo en pantalla y difusión de las informaciones relativas a la institución durante los meses de agosto a diciembre 2023. Pago correspondiente al 15 de diciembre del 2023.</t>
  </si>
  <si>
    <t>Pago Póliza No. 2-2-102-0028627 Del Seguro De Vida Reservas Correspondiente Al Mes De Enero del 2024.</t>
  </si>
  <si>
    <t>PAGO DE VIATICO PARA CUBRIR GASTOS AÉREOS PARA LA PARTICIPACIÓN DEL SR. ANDRES ASTACIO POLANCO EN EL 15VO CARIBBEAN RENEWABLE ENERGY FORUM, EFECTUADO EN MIAMI, ESTADOS UNIDOS, DEL 26 AL 28 DE ABRIL DEL 2023.</t>
  </si>
  <si>
    <t>Pago por capacitación en programa de peritaje técnico aplicado a la contratación pública.</t>
  </si>
  <si>
    <t>Pago de Viáticos Generales al Exterior, para la participación en el Encuentro de Altos Ejecutivos ENAE, a celebrarse en Guatemala, Guatemala, del 23 al 27 de enero del 2024.</t>
  </si>
  <si>
    <t>Pago de Viáticos Generales al Exterior, para la participación en el Encuentro de Altos Ejecutivos ENAE, a celebrarse en Antigua, Guatemala, del 25 al 27 de enero del 2024.</t>
  </si>
  <si>
    <t>SALDO FACT. 5093 Y ABONO FACTURA NO. 5168</t>
  </si>
  <si>
    <t>SALDO FACT. NO. 5233</t>
  </si>
  <si>
    <t>SALDO FACT. NO. 5274</t>
  </si>
  <si>
    <t>PAGO REPOSICIÓN DE CAJA CHICA SIE PRINCIPAL, DESEMBOLSOS DEL NO. 2787 HASTA NO. 2825.</t>
  </si>
  <si>
    <t>SUSTITUCIÓN CHEQUE # 070867 POR CONCEPTO DE PAGO REGALÍA 2023 A COLABORADORA ASHLEY MARGARITA GOMERA FELIZ, CEDULA 402-0971392-0.</t>
  </si>
  <si>
    <t>Pago por servicio de almuerzo vía plataforma Fripick del 01 al 31 de diciembre del 2023.</t>
  </si>
  <si>
    <t>Pago Suministro De Combustible En Tarjetas Recargables Desde El 16 Al 31 De Diciembre Del 2023.</t>
  </si>
  <si>
    <t>Pago 20% de la Orden SIE-2023-00416: Contratación de Servicio para la realización del Foro Empresarial Iberoamericano de Energía, Encuentro Reguladores ARIAE y UE – USA – Multilaterales, Asamblea ARIAE 2023. Hotel Embajador del 06 al 08 de Febrero 2024.</t>
  </si>
  <si>
    <t>PAGO AYUDA POR MUERTE DE FAMILIAR DIRECTO, SEGÚN POLÍTICA DE RECURSOS HUMANOS. COLABORADOR ANASTACIA RAMONA SÁNCHEZ FLORENTINO, CEDULA 001-0901050-4.</t>
  </si>
  <si>
    <t>Pago De Servicio De Energía Eléctrica Zona Este, Correspondiente Al Periodo 20-11-2023 Al 26-12-2023.</t>
  </si>
  <si>
    <t>Pago Orden SIE-2023-00389: Adquisición de Material Gastable y de Oficina para uso en la SIE, Protecom, Puntos Expresos y Centros Técnicos 4to Trimestre 2023.</t>
  </si>
  <si>
    <t>Pago De Servicio De Energía Eléctrica Zona Sur, Correspondiente Al Periodo 03-11-2023 Al 18-12-2023.</t>
  </si>
  <si>
    <t>Pago 6 de 6 de honorarios causados con motivo de la representación de la SIE ante el Tribunal Superior Administrativo (TSA), pactada en la carta – acuerdo de fecha, 17 de septiembre del 2020.</t>
  </si>
  <si>
    <t>Pago Orden SIE-2023-00388: Adquisición de Material Gastable y de Oficina para uso en la SIE, Protecom, Puntos Expresos y Centros Técnicos 4to Trimestre 2023.</t>
  </si>
  <si>
    <t>Pago de otras retenciones y retribuciones complementarias, impuesto IR-17, correspondiente al periodo de diciembre del 2023.</t>
  </si>
  <si>
    <t>Pago de Viáticos Generales al Exterior, para la participación en el Encuentro de Altos Ejecutivos ENAE, a celebrarse en Ciudad de Guatemala, Guatemala, del 23 al 28 de enero del 2024.</t>
  </si>
  <si>
    <t>Pago por matrícula para Curso de Regulación y Competencia, modalidad online + presencial, para las colaboradoras Laura Miriam Jones Nadal (Gerente) y María Ivelisse Gómez Cruz (Profesional Senior), Dirección De Asuntos Jurídicos.</t>
  </si>
  <si>
    <t xml:space="preserve"> Ultimo Pago, equivalente al 30%, de Informe correspondiente al Estudio de Evaluación y Reformulación de la Metodología de Cálculo de la Potencia Firme y su Remuneración en Sistema Eléctrico Nacional, Licitación Pública Internacional No. SIE-CCC-LPI-2022-0001.</t>
  </si>
  <si>
    <t>TRE-2024-0001</t>
  </si>
  <si>
    <t>Devolución 27% De Factura AGES-2023-081, aprobado en instrucción administrativa SIE-I-CSIE-C-2023-0162.</t>
  </si>
  <si>
    <t>Cancelado: PAG-000021866,</t>
  </si>
  <si>
    <t>PAGO SUPLENCIAS CORRESPONDIENTE A SUPLENCIAS POR COBERTURA DE VACACIONES  LICENCIAS E INTERINATO</t>
  </si>
  <si>
    <t>Pago por adquisición de teléfonos IP Gama Ejecutiva Grandstream gxp-2160.</t>
  </si>
  <si>
    <t>SALDO FACT. NO. 5250</t>
  </si>
  <si>
    <t>SALDO FACT. NO. 5245</t>
  </si>
  <si>
    <t>SALDO FACT. NO. 5226</t>
  </si>
  <si>
    <t>SALDO FACT. NO. 5254</t>
  </si>
  <si>
    <t>SALDO FACT. NO.5147  ABONO FACT. NO. 5225</t>
  </si>
  <si>
    <t>SALDO FACT. NO.5151 Y ABONO FACT. NO. 5229</t>
  </si>
  <si>
    <t>SALDO FACT. NO. 5258</t>
  </si>
  <si>
    <t>SALDO FACT. NO.5253</t>
  </si>
  <si>
    <t>SALDO FACT. NO. 5167 Y ABONO FACT. NO. 5246</t>
  </si>
  <si>
    <t>REGISTRANDO REDUCCION DEL FONDO DE VIATICO</t>
  </si>
  <si>
    <t>E/D REGISTRANDO PAGO VIA TRANSFERENCIA DE VIATICOS DESDE EL DAF NO. 000597 HASTA EL DAF NO. 000621</t>
  </si>
  <si>
    <t>APERTURA DE CERTIFICADO FINANCIERO NO. 9606694396  A 6 MESES CAPITALIZABLE A UNA TASA DE 9%</t>
  </si>
  <si>
    <t>Pago de Retenciones y Retribuciones en Renta, Impuesto IR-3, Correspondiente al periodo de diciembre del 2023.</t>
  </si>
  <si>
    <t>Pago Completivo Generado Por Diferencia Cambiara, Por Adquisición De Licencias Para Uso De Los Softwares De GAMS Y CPLEX.</t>
  </si>
  <si>
    <t>SALDO FACT. NO. 5275</t>
  </si>
  <si>
    <t>SALDO FACT. NO. 5276</t>
  </si>
  <si>
    <t>SALDO FACT. NO. 5277</t>
  </si>
  <si>
    <t>SOBRANTE CAJA CHICA</t>
  </si>
  <si>
    <t>Pago de ayuda social para las actividades con motivo de encuentro navideño en beneficio de niños, niñas, adolescentes y madres solteras, aprobado en instrucción administrativa SIE-I-CSIE-C-2023-0160.</t>
  </si>
  <si>
    <t>Pago alquiler y mantenimiento oficina Protecom La Romana correspondiente al mes de Enero del 2024.</t>
  </si>
  <si>
    <t>Pago alquiler PROTECOM Jarabacoa, correspondiente al mes de enero del 2024.</t>
  </si>
  <si>
    <t>SALDO FACT. NO. 5268</t>
  </si>
  <si>
    <t>SALDO FACT. NO. 5278</t>
  </si>
  <si>
    <t>E/D REGISTRANDO PAGO VIA TRANSFERENCIA DE VIATICOS DESDE EL DAF NO. 000622 HASTA EL DAF NO. 000639</t>
  </si>
  <si>
    <t>Pago Orden SIE-2023-00422: Adquisición de Tanque Presurizado y Switch de presión para la bomba de agua del edificio principal SIE.</t>
  </si>
  <si>
    <t>PAGO GASTOS FÚNEBRES POR MUERTE DE FAMILIAR DIRECTO, SEGÚN POLÍTICA DE RECURSOS HUMANOS. COLABORADORA ANASTACIA RAMONA SANCHEZ FLORENTINO, CEDULA 001-0901050-4.</t>
  </si>
  <si>
    <t>PAGO PASANTÍA OCUPACIONAL, DESDE EL 16 DE DICIEMBRE DEL 2023 AL 15 DE ENERO DEL 2024, REALIZADA EN LA DIRECCIÓN DE RECURSOS JERÁRQUICOS, COLABORADOR ALEJANDRO CAMILO LOPEZ, CED. 402-1475098-2.</t>
  </si>
  <si>
    <t>PAGO PASANTÍA OCUPACIONAL, DESDE EL 19 DE DICIEMBRE DEL 2023 AL 18 DE ENERO DEL 2024, REALIZADA EN LA DIRECCIÓN DE TECNOLOGÍA, PASANTE CASSANDRA SOSA DE LA CRUZ, CEDULA NO. 402-3057468-9, FAMILIAR UISBERTO DE LA CRUZ, CED. 001-0211702-5.</t>
  </si>
  <si>
    <t>PAGO PASANTÍA OCUPACIONAL, DESDE EL 11 DE DICIEMBRE DEL 2023 AL 10 DE ENERO DEL 2024, REALIZADA EN LA DIRECCIÓN DE RECURSOS HUMANOS, PASANTE ALMA YASSIELL BAUTISTA, CEDULA NO. 402-3201624-2, MADRE YADAIRIS SATURNINA MEJIA DE JEREZ, CED. 001-1278994-6.</t>
  </si>
  <si>
    <t>PAGO PASANTÍA OCUPACIONAL, DESDE EL 20 DE DICIEMBRE DEL 2023 AL 19 DE ENERO DEL 2024, REALIZADA EN LA DIRECCIÓN DE COMUNICACIONES, COLABORADORA SUSANA MARGARITA TORRES, CED. 402-3025764-0.</t>
  </si>
  <si>
    <t>PAGO PASANTÍA OCUPACIONAL, DESDE EL 15 DE DICIEMBRE DEL 2023 AL 14 DE ENERO DEL 2024, REALIZADA EN LA DIRECCIÓN DE RECURSOS HUMANOS, PASANTE MIGUEL ÁNGEL AGUEDA, CEDULA NO. 402-1209111-6, MADRE JULIANA HERRERA AQUINO, CED. 001-1353279-0.</t>
  </si>
  <si>
    <t>Pago de alquiler de la oficina PROTECOM Charles De Gaulle, correspondiente al mes de enero del año 2024.</t>
  </si>
  <si>
    <t>Pago alquiler y gastos comunes oficina Protecom La Vega correspondiente al mes de Enero del 2024.</t>
  </si>
  <si>
    <t>Pago Servicio De Energía Eléctrica Zona Norte, Correspondiente Al Periodo Del 01/12/2023 Al 01/01/2024.</t>
  </si>
  <si>
    <t>Pago de Flotas y Banda Ancha Correspondiente al Mes de Diciembre del 2023.</t>
  </si>
  <si>
    <t>Pago Alquiler De Oficina PROTECOM Nagua Correspondiente A Los Meses De Octubre A Diciembre Del 2023.</t>
  </si>
  <si>
    <t>Pago Orden SIE-2023-00428: Publicidad legales en periódicos.</t>
  </si>
  <si>
    <t>Pago Orden SIE-2023-00411: Publicación en periódico de comunicado de interés, muevo diario.</t>
  </si>
  <si>
    <t>Pago Alquiler De Oficina PROTECOM Nagua Correspondiente Al Mes De Enero Del 2024.</t>
  </si>
  <si>
    <t>Pago Alquiler De Oficina PROTECOM Samaná Correspondiente Al Mes De Enero 2024.</t>
  </si>
  <si>
    <t>REGISTRANDO TRANSFERENCIA NOMINA  JORNADA ESPECIAL OCTUBRE 2023,NOVIEMBRE Y DICIEMBRE 2023</t>
  </si>
  <si>
    <t>PAGO SUPLENCIA EXTERNA, DEL 15 DE DICIEMBRE DEL 2023 AL 05 DE ENERO DEL 2024, ANYOLINA CLAURELIS CAPELLAN, CED. 057-0017838-6.</t>
  </si>
  <si>
    <t>PAGO SUPLENCIA EXTERNA, DEL 22 DE DICIEMBRE DEL 2023 AL 12 DE ENERO DEL 2024, WENDY ELIZABETH NÚÑEZ, CED. 048-0066296-9.</t>
  </si>
  <si>
    <t>PAGO SUPLENCIA EXTERNA, DEL 05 AL 12 DE DICIEMBRE DEL 2023, YANIRES FAMILIA, CED. 012-0060497-1.</t>
  </si>
  <si>
    <t>Pago De Alquiler y Mantenimiento De La Oficina PROTECOM Jumbo Luperón, Correspondiente a Enero Del Año 2024.</t>
  </si>
  <si>
    <t>PAGO POR SERVICIO DE ASEO, OFICINA PROTECOM NAGUA, CORRESPONDIENTE A LOS MESES DE NOVIEMBRE Y DICIEMBRE DEL 2023.</t>
  </si>
  <si>
    <t>PAGO SERVICIO DE AGUA POTABLE, OFICINA PROTECOM SAN JUAN, CORRESPONDIENTE AL MES DE DICIEMBRE DEL 2023.</t>
  </si>
  <si>
    <t>Pago de Viáticos Generales al Exterior, para la participación en el Caribbean Energy Conference, a celebrarse en la Ciudad de Panamá, Panamá, del 28 de enero al 01 de febrero del 2024.</t>
  </si>
  <si>
    <t>Pago por matricula para XI Diploma Postgrado en Derecho Administrativo Sancionador, modalidad presencial, para la colaboradora Reye Yinaira Perez Mateo, departamento de Recursos Jerárquicos.</t>
  </si>
  <si>
    <t>Cancelado: PAG-000021896,</t>
  </si>
  <si>
    <t>Cancelado: PAG-000021915,</t>
  </si>
  <si>
    <t>SALDO FACT. NO. 5115 Y ABONO A FACT. NO. 5189</t>
  </si>
  <si>
    <t>SALDO FACT. NO. 5116 Y ABONO A FACT. NO. 5188</t>
  </si>
  <si>
    <t>E/D REGISTRANDO PAGO VIA TRANSFERENCIA DE VIATICOS DESDE EL DAF NO. 000640 HASTA EL DAF NO. 000665</t>
  </si>
  <si>
    <t>Pago alquiler Protecom San Francisco correspondiente a los meses de octubre a diciembre del 2023.</t>
  </si>
  <si>
    <t>Pago Orden SIE-2023-00301: Colocación de publicidad por concepto de colocación de logo en pantalla y difusión de las informaciones relativas a la institución durante los meses de agosto a diciembre del 2023. Pago correspondiente a los meses de septiembre a octubre del 2023.</t>
  </si>
  <si>
    <t>Pago alquiler y mantenimiento de la oficina PROTECOM Villa Mella, correspondiente al mes de enero del 2024.</t>
  </si>
  <si>
    <t>ABONO FACT. 5037</t>
  </si>
  <si>
    <t>SALDO FACTURA NO. 5261</t>
  </si>
  <si>
    <t>SALDO FACTURA NO. 5242</t>
  </si>
  <si>
    <t>SALDO FACTURA NO. 5243</t>
  </si>
  <si>
    <t>SALDO FACTURA NO. 5251</t>
  </si>
  <si>
    <t>SALDO FACTURA NO. 5228</t>
  </si>
  <si>
    <t>SALDO FACTURA NO. 5248</t>
  </si>
  <si>
    <t>SALDO FACTURA NO. 5255</t>
  </si>
  <si>
    <t>SALDO FACTURA NO. 5190 Y ABONO FACT. 5265</t>
  </si>
  <si>
    <t>SALDO FACTURA NO. 5244/ EXCEDENTE DE SALDO A FAVOR</t>
  </si>
  <si>
    <t>SALDO FACTURA NO. 5236</t>
  </si>
  <si>
    <t>SALDO FACTURA NO. 5264</t>
  </si>
  <si>
    <t>SALDO FACTURA NO. 5256</t>
  </si>
  <si>
    <t>ABONO FACT. NO. 4976</t>
  </si>
  <si>
    <t>ABONO A FACTURAS.</t>
  </si>
  <si>
    <t>SALDO FACT. NO. 5109/5202 Y ABONO FACTURA NO. 5271</t>
  </si>
  <si>
    <t>SALDO FACT. NO. 5279</t>
  </si>
  <si>
    <t>SALDO FACT. NO. 5280</t>
  </si>
  <si>
    <t>REGISTRO    COMPENSACION AL PERSONAL DE SEGURIDAD CORRESPONDIENTE AL MES DE ENERO 2024</t>
  </si>
  <si>
    <t>REEMBOLSO VIATICO NO. 611</t>
  </si>
  <si>
    <t>REGISTRO NOMINA PARCIAL SEGURIDAD PERSONAL DE NUEVO INGRESO  ENERO 2024</t>
  </si>
  <si>
    <t xml:space="preserve"> REGISTRO TRANSFERENCIA DE NOMINA CORRESPONDIENTE AL MES DE ENERO 2024</t>
  </si>
  <si>
    <t>REDUCIENDO CARGOS BANCARIOS</t>
  </si>
  <si>
    <t>E/D REGISTRANDO COMISION 0.15% CARGOS BANCARIOS 31/01/2024</t>
  </si>
  <si>
    <t>E/D REGISTRANDO COBRO IMPUESTO 0.15% CARGOS BANCARIOS 31/01/2024</t>
  </si>
  <si>
    <t>E/D CARGOS POR SERVICIOS Y COMISION TRANSFERENCIA ORDENADA 31/01/2024</t>
  </si>
  <si>
    <t>E/D  REGISTRANDO COBERTURA SEGURO POR ENFERMEDADES GRAVES/  PAGO DE GASTOS MEDICOS PARA COLABORADOR</t>
  </si>
  <si>
    <t>DEVOLUCION VIATICO NO. 0588</t>
  </si>
  <si>
    <t>DEVOLUCION VIATICO NO. 0597</t>
  </si>
  <si>
    <t>DEVOLUCION VIATICO NO. 612</t>
  </si>
  <si>
    <t>DEVOLUCION PEAJE</t>
  </si>
  <si>
    <t>REVERSANDO PAGO MAL APLIGADO</t>
  </si>
  <si>
    <t>REGISTRANDO ABONO DE FACTURA.</t>
  </si>
  <si>
    <t>REEMBOLSO DE PEAJE, VIATICO NO. 0365</t>
  </si>
  <si>
    <t>REGISTRO   SUPLENCIAS POR COBERTURA DE VACACIONES Y LICENCIAS CORRESPONDIENTE  AGOSTO 2023 A ENERO 2024</t>
  </si>
  <si>
    <t>PAGO NO IDENTIFICADO POR PETICIONARIO</t>
  </si>
  <si>
    <t>E/D REGISTRANDO PAGO DE CONCESION NO IDENTF. 31/01/2024</t>
  </si>
  <si>
    <t>ANULANDO E/D 6474</t>
  </si>
  <si>
    <t>PAGO REPOSICIÓN DE CAJA CHICA PROTECOM SANTIAGO, DESEMBOLSOS DEL NO. 2122 HASTA NO. 2155.</t>
  </si>
  <si>
    <t>PAGO REPOSICIÓN DE CAJA CHICA PROTECOM KASSE ACTA, DESEMBOLSOS DEL NO. 5327 HASTA NO. 5352.</t>
  </si>
  <si>
    <t>PAGO REPOSICIÓN DE CAJA CHICA PROTECOM VALVERDE MAO, DESEMBOLSOS DEL NO. 2611 HASTA NO. 2626.</t>
  </si>
  <si>
    <t>PAGO REPOSICIÓN DE CAJA CHICA PROTECOM SAN FRANCISCO, DESEMBOLSOS DEL NO. 2029 HASTA NO. 2048 Y DEL NO. 2049 HASTA NO. 2050.</t>
  </si>
  <si>
    <t>PAGO REPOSICIÓN DE CAJA CHICA PROTECOM BARAHONA, DESEMBOLSOS DEL NO. 1126 HASTA NO. 1158.</t>
  </si>
  <si>
    <t>PAGO REPOSICIÓN DE CAJA CHICA PROTECOM LA ROMANA, DESEMBOLSOS DEL NO. 4345 HASTA NO. 4359.</t>
  </si>
  <si>
    <t>PAGO REPOSICIÓN DE CAJA CHICA PROTECOM PUERTO PLATA, DESEMBOLSOS DEL NO. 2781 HASTA NO. 2794.</t>
  </si>
  <si>
    <t>PAGO REPOSICIÓN DE CAJA CHICA PROTECOM SAN JUAN, DESEMBOLSOS DEL NO. 3556 HASTA NO. 3565.</t>
  </si>
  <si>
    <t>PAGO REPOSICIÓN DE CAJA CHICA PROTECOM LA VEGA, DESEMBOLSOS DEL NO. 2642 HASTA NO. 2649.</t>
  </si>
  <si>
    <t>PAGO REPOSICIÓN DE CAJA CHICA PROTECOM SAN PEDRO, DESEMBOLSOS DEL NO. 3734 HASTA NO. 3734.</t>
  </si>
  <si>
    <t>PAGO REPOSICIÓN DE CAJA CHICA DESPACHO CONSEJO SIE, DESEMBOLSOS DEL NO. 1413 HASTA NO. 1422.</t>
  </si>
  <si>
    <t>Pago póliza No. 42383 (Militares), correspondiente al mes de febrero del 2024.</t>
  </si>
  <si>
    <t>Pago Suministro De Combustible En Tarjetas Recargables Desde El 01 Al 15 De Enero Del 2024.</t>
  </si>
  <si>
    <t>Pago alquiler de la oficina PROTECOM Puerto Plata, correspondiente a los meses de noviembre y diciembre del 2023.</t>
  </si>
  <si>
    <t>Pago alquiler de la oficina PROTECOM Puerto Plata, correspondiente al mes de enero del 2024.</t>
  </si>
  <si>
    <t>Pago Orden SIE-2023-00405: Adquisición de catering para reunión de TIC (Presentación de Ofertas).</t>
  </si>
  <si>
    <t>Pago Orden SIE-2023-00373: Adquisición de almuerzo para comité de compras.</t>
  </si>
  <si>
    <t>Segundo pago (30%) de la Orden SIE-2023-00416: Contratación de Servicio para la realización del Foro Empresarial Iberoamericano de Energía, Encuentro Reguladores ARIAE y UE – USA – Multilaterales, Asamblea ARIAE 2023. Hotel Embajador del 06 al 08 de Febrero 2024.</t>
  </si>
  <si>
    <t>Pago por Capacitación Manejo de los Resultados con los Directores de las evaluaciones de GPI, aprobado en instrucción administrativa SIE-I-CSIE-C-2023-0123.</t>
  </si>
  <si>
    <t>Pago póliza No. SW133-08-05753, miembro del consejo Sergio Grullón, correspondiente al periodo desde 01-02-2024 hasta 01-08-2024.</t>
  </si>
  <si>
    <t>Pago por servicio de almuerzo vía plataforma Fripick del 01 al 31 de diciembre del 2023. (Cuenta Empresa)</t>
  </si>
  <si>
    <t>Pago renta del canal de comunicación y visualización de canales SCADA correspondiente al mes de enero del 2024.</t>
  </si>
  <si>
    <t>Pago de ITBIS, Impuesto IT-1, Correspondiente al periodo de diciembre del 2023.</t>
  </si>
  <si>
    <t>Pago Orden SIE-2023-00423: Adquisición de condensadores de aires acondicionados para ser instalados en el área de data center edificio principal SIE y oficina de peritaje PROTECOM.</t>
  </si>
  <si>
    <t>Cancelado: PAG-000021888,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</si>
</sst>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yyyy;@"/>
    <numFmt numFmtId="165" formatCode="[$-1080A]dd/mm/yyyy"/>
    <numFmt numFmtId="166" formatCode="[$-1080A]#,##0.00;\-#,##0.00;0.00"/>
  </numFmts>
  <fonts count="20"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b/>
      <sz val="10"/>
      <name val="Courier New"/>
      <family val="3"/>
    </font>
    <font>
      <sz val="10"/>
      <color theme="1"/>
      <name val="Calibri"/>
      <family val="2"/>
      <scheme val="minor"/>
    </font>
    <font>
      <sz val="8"/>
      <name val="Courier New"/>
      <family val="3"/>
    </font>
    <font>
      <sz val="16"/>
      <name val="Courier New"/>
      <family val="3"/>
    </font>
    <font>
      <b/>
      <sz val="14"/>
      <color theme="1"/>
      <name val="Calibri"/>
      <family val="2"/>
      <scheme val="minor"/>
    </font>
    <font>
      <sz val="8"/>
      <name val="Calibri"/>
      <family val="2"/>
      <scheme val="minor"/>
    </font>
    <font>
      <sz val="10"/>
      <color rgb="FF000000"/>
      <name val="Segoe UI"/>
      <family val="2"/>
    </font>
    <font>
      <sz val="10"/>
      <name val="Segoe UI"/>
      <family val="2"/>
    </font>
    <font>
      <sz val="10"/>
      <name val="Courier New"/>
      <family val="3"/>
    </font>
    <font>
      <b/>
      <u/>
      <sz val="10"/>
      <color theme="1"/>
      <name val="Segoe UI"/>
      <family val="2"/>
    </font>
    <font>
      <b/>
      <sz val="10"/>
      <color theme="1"/>
      <name val="Segoe UI"/>
      <family val="2"/>
    </font>
    <font>
      <sz val="8"/>
      <color rgb="FF000000"/>
      <name val="Segoe UI"/>
    </font>
    <font>
      <sz val="8"/>
      <color indexed="8"/>
      <name val="Segoe UI"/>
    </font>
    <font>
      <b/>
      <sz val="8"/>
      <color rgb="FF000000"/>
      <name val="Segoe UI"/>
      <family val="2"/>
    </font>
    <font>
      <sz val="8"/>
      <color rgb="FF000000"/>
      <name val="Segoe UI"/>
      <family val="2"/>
    </font>
  </fonts>
  <fills count="4">
    <fill>
      <patternFill patternType="none"/>
    </fill>
    <fill>
      <patternFill patternType="gray125"/>
    </fill>
    <fill>
      <patternFill patternType="solid">
        <fgColor theme="0"/>
        <bgColor indexed="64"/>
      </patternFill>
    </fill>
    <fill>
      <patternFill patternType="solid">
        <fgColor theme="0"/>
        <bgColor rgb="FFF0F0F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4" fillId="0" borderId="0"/>
    <xf numFmtId="0" fontId="1" fillId="0" borderId="0"/>
  </cellStyleXfs>
  <cellXfs count="46">
    <xf numFmtId="0" fontId="0" fillId="0" borderId="0" xfId="0"/>
    <xf numFmtId="0" fontId="0" fillId="0" borderId="0" xfId="0" applyAlignment="1">
      <alignment horizontal="center"/>
    </xf>
    <xf numFmtId="0" fontId="0" fillId="0" borderId="0" xfId="0" applyAlignment="1">
      <alignment horizontal="center" wrapText="1"/>
    </xf>
    <xf numFmtId="0" fontId="3" fillId="0" borderId="0" xfId="0" applyFont="1"/>
    <xf numFmtId="0" fontId="5" fillId="2" borderId="1" xfId="3" applyFont="1" applyFill="1" applyBorder="1" applyAlignment="1">
      <alignment horizontal="center" vertical="center" wrapText="1"/>
    </xf>
    <xf numFmtId="43" fontId="5" fillId="2" borderId="1" xfId="1" applyFont="1" applyFill="1" applyBorder="1" applyAlignment="1">
      <alignment vertical="center"/>
    </xf>
    <xf numFmtId="43" fontId="5" fillId="2" borderId="1" xfId="1" applyFont="1" applyFill="1" applyBorder="1" applyAlignment="1">
      <alignment horizontal="center" vertical="center"/>
    </xf>
    <xf numFmtId="0" fontId="6" fillId="0" borderId="0" xfId="0" applyFont="1"/>
    <xf numFmtId="0" fontId="7" fillId="2" borderId="0" xfId="3" applyFont="1" applyFill="1" applyAlignment="1">
      <alignment horizontal="center" vertical="center"/>
    </xf>
    <xf numFmtId="0" fontId="0" fillId="0" borderId="0" xfId="0" applyAlignment="1">
      <alignment wrapText="1"/>
    </xf>
    <xf numFmtId="0" fontId="8" fillId="2" borderId="0" xfId="3" applyFont="1" applyFill="1" applyAlignment="1">
      <alignment vertical="center"/>
    </xf>
    <xf numFmtId="0" fontId="8" fillId="2" borderId="0" xfId="3" applyFont="1" applyFill="1" applyAlignment="1">
      <alignment vertical="center" wrapText="1"/>
    </xf>
    <xf numFmtId="164" fontId="5" fillId="2" borderId="1" xfId="3" applyNumberFormat="1" applyFont="1" applyFill="1" applyBorder="1" applyAlignment="1">
      <alignment horizontal="center" vertical="center"/>
    </xf>
    <xf numFmtId="0" fontId="5" fillId="2" borderId="1" xfId="2" applyFont="1" applyFill="1" applyBorder="1" applyAlignment="1">
      <alignment vertical="center" wrapText="1"/>
    </xf>
    <xf numFmtId="0" fontId="13" fillId="2" borderId="1" xfId="3" applyFont="1" applyFill="1" applyBorder="1" applyAlignment="1">
      <alignment horizontal="center" vertical="center" wrapText="1"/>
    </xf>
    <xf numFmtId="164" fontId="12" fillId="2" borderId="0" xfId="3" applyNumberFormat="1" applyFont="1" applyFill="1" applyAlignment="1">
      <alignment horizontal="center" vertical="center"/>
    </xf>
    <xf numFmtId="0" fontId="11" fillId="2" borderId="0" xfId="0" applyFont="1" applyFill="1" applyAlignment="1">
      <alignment horizontal="left" vertical="top" wrapText="1" readingOrder="1"/>
    </xf>
    <xf numFmtId="0" fontId="6" fillId="0" borderId="0" xfId="0" applyFont="1" applyAlignment="1">
      <alignment wrapText="1"/>
    </xf>
    <xf numFmtId="166" fontId="14" fillId="0" borderId="0" xfId="0" applyNumberFormat="1" applyFont="1"/>
    <xf numFmtId="39" fontId="15" fillId="0" borderId="0" xfId="0" applyNumberFormat="1" applyFont="1"/>
    <xf numFmtId="0" fontId="13" fillId="2" borderId="0" xfId="3" applyFont="1" applyFill="1" applyAlignment="1">
      <alignment horizontal="center" vertical="center"/>
    </xf>
    <xf numFmtId="0" fontId="2" fillId="0" borderId="2" xfId="0" applyFont="1" applyBorder="1"/>
    <xf numFmtId="165" fontId="16" fillId="2" borderId="1" xfId="0" applyNumberFormat="1" applyFont="1" applyFill="1" applyBorder="1" applyAlignment="1">
      <alignment horizontal="left" vertical="top" wrapText="1" readingOrder="1"/>
    </xf>
    <xf numFmtId="0" fontId="16" fillId="2" borderId="3" xfId="0" applyFont="1" applyFill="1" applyBorder="1" applyAlignment="1">
      <alignment horizontal="left" vertical="top" wrapText="1" readingOrder="1"/>
    </xf>
    <xf numFmtId="0" fontId="16" fillId="2" borderId="3" xfId="0" applyFont="1" applyFill="1" applyBorder="1" applyAlignment="1">
      <alignment horizontal="right" vertical="top" wrapText="1" readingOrder="1"/>
    </xf>
    <xf numFmtId="166" fontId="16" fillId="2" borderId="3" xfId="0" applyNumberFormat="1" applyFont="1" applyFill="1" applyBorder="1" applyAlignment="1">
      <alignment horizontal="right" vertical="top" wrapText="1" readingOrder="1"/>
    </xf>
    <xf numFmtId="165" fontId="16" fillId="3" borderId="4" xfId="0" applyNumberFormat="1" applyFont="1" applyFill="1" applyBorder="1" applyAlignment="1">
      <alignment horizontal="left" vertical="top" wrapText="1" readingOrder="1"/>
    </xf>
    <xf numFmtId="0" fontId="16" fillId="3" borderId="5" xfId="0" applyFont="1" applyFill="1" applyBorder="1" applyAlignment="1">
      <alignment horizontal="left" vertical="top" wrapText="1" readingOrder="1"/>
    </xf>
    <xf numFmtId="166" fontId="16" fillId="3" borderId="5" xfId="0" applyNumberFormat="1" applyFont="1" applyFill="1" applyBorder="1" applyAlignment="1">
      <alignment horizontal="right" vertical="top" wrapText="1" readingOrder="1"/>
    </xf>
    <xf numFmtId="165" fontId="16" fillId="2" borderId="4" xfId="0" applyNumberFormat="1" applyFont="1" applyFill="1" applyBorder="1" applyAlignment="1">
      <alignment horizontal="left" vertical="top" wrapText="1" readingOrder="1"/>
    </xf>
    <xf numFmtId="0" fontId="16" fillId="2" borderId="5" xfId="0" applyFont="1" applyFill="1" applyBorder="1" applyAlignment="1">
      <alignment horizontal="left" vertical="top" wrapText="1" readingOrder="1"/>
    </xf>
    <xf numFmtId="166" fontId="16" fillId="2" borderId="5" xfId="0" applyNumberFormat="1" applyFont="1" applyFill="1" applyBorder="1" applyAlignment="1">
      <alignment horizontal="right" vertical="top" wrapText="1" readingOrder="1"/>
    </xf>
    <xf numFmtId="0" fontId="17" fillId="2" borderId="6" xfId="0" applyFont="1" applyFill="1" applyBorder="1" applyAlignment="1">
      <alignment horizontal="right" vertical="top" wrapText="1" readingOrder="1"/>
    </xf>
    <xf numFmtId="166" fontId="17" fillId="2" borderId="6" xfId="0" applyNumberFormat="1" applyFont="1" applyFill="1" applyBorder="1" applyAlignment="1">
      <alignment horizontal="right" vertical="top" wrapText="1" readingOrder="1"/>
    </xf>
    <xf numFmtId="166" fontId="18" fillId="3" borderId="5" xfId="0" applyNumberFormat="1" applyFont="1" applyFill="1" applyBorder="1" applyAlignment="1">
      <alignment horizontal="right" vertical="top" wrapText="1" readingOrder="1"/>
    </xf>
    <xf numFmtId="165" fontId="16" fillId="3" borderId="4" xfId="0" applyNumberFormat="1" applyFont="1" applyFill="1" applyBorder="1" applyAlignment="1">
      <alignment horizontal="left" vertical="top" readingOrder="1"/>
    </xf>
    <xf numFmtId="0" fontId="16" fillId="3" borderId="5" xfId="0" applyFont="1" applyFill="1" applyBorder="1" applyAlignment="1">
      <alignment horizontal="left" vertical="top" readingOrder="1"/>
    </xf>
    <xf numFmtId="166" fontId="16" fillId="3" borderId="5" xfId="0" applyNumberFormat="1" applyFont="1" applyFill="1" applyBorder="1" applyAlignment="1">
      <alignment horizontal="right" vertical="top" readingOrder="1"/>
    </xf>
    <xf numFmtId="166" fontId="17" fillId="2" borderId="6" xfId="0" applyNumberFormat="1" applyFont="1" applyFill="1" applyBorder="1" applyAlignment="1">
      <alignment horizontal="right" vertical="top" readingOrder="1"/>
    </xf>
    <xf numFmtId="0" fontId="13" fillId="2" borderId="1" xfId="3" applyFont="1" applyFill="1" applyBorder="1" applyAlignment="1">
      <alignment horizontal="center" vertical="top"/>
    </xf>
    <xf numFmtId="0" fontId="9"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166" fontId="18" fillId="3" borderId="5" xfId="0" applyNumberFormat="1" applyFont="1" applyFill="1" applyBorder="1" applyAlignment="1">
      <alignment horizontal="right" wrapText="1" readingOrder="1"/>
    </xf>
    <xf numFmtId="0" fontId="19" fillId="2" borderId="5" xfId="0" applyFont="1" applyFill="1" applyBorder="1" applyAlignment="1">
      <alignment horizontal="left" vertical="top" wrapText="1" readingOrder="1"/>
    </xf>
    <xf numFmtId="0" fontId="18" fillId="3" borderId="5" xfId="0" applyFont="1" applyFill="1" applyBorder="1" applyAlignment="1">
      <alignment horizontal="left" vertical="top" wrapText="1" readingOrder="1"/>
    </xf>
  </cellXfs>
  <cellStyles count="4">
    <cellStyle name="Millares" xfId="1" builtinId="3"/>
    <cellStyle name="Normal" xfId="0" builtinId="0"/>
    <cellStyle name="Normal 4 2" xfId="2" xr:uid="{69C8EDCB-ABF8-441C-B967-E17B4BC68F50}"/>
    <cellStyle name="Normal 52" xfId="3" xr:uid="{33C16887-3EE1-402B-A67E-5B1A388413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266701</xdr:colOff>
      <xdr:row>0</xdr:row>
      <xdr:rowOff>0</xdr:rowOff>
    </xdr:from>
    <xdr:to>
      <xdr:col>6</xdr:col>
      <xdr:colOff>787400</xdr:colOff>
      <xdr:row>2</xdr:row>
      <xdr:rowOff>88900</xdr:rowOff>
    </xdr:to>
    <xdr:pic>
      <xdr:nvPicPr>
        <xdr:cNvPr id="2" name="Imagen 5">
          <a:extLst>
            <a:ext uri="{FF2B5EF4-FFF2-40B4-BE49-F238E27FC236}">
              <a16:creationId xmlns:a16="http://schemas.microsoft.com/office/drawing/2014/main" id="{04A1F8C1-0A6C-41AB-965F-762E8F19A2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851" y="0"/>
          <a:ext cx="8629649" cy="130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EE5F-16EB-49EB-82EE-EE4FADADE2D2}">
  <sheetPr>
    <pageSetUpPr fitToPage="1"/>
  </sheetPr>
  <dimension ref="A2:G293"/>
  <sheetViews>
    <sheetView tabSelected="1" zoomScaleNormal="100" workbookViewId="0">
      <selection activeCell="A5" sqref="A5:G5"/>
    </sheetView>
  </sheetViews>
  <sheetFormatPr baseColWidth="10" defaultRowHeight="14.5" x14ac:dyDescent="0.35"/>
  <cols>
    <col min="1" max="1" width="4.453125" bestFit="1" customWidth="1"/>
    <col min="2" max="2" width="10.08984375" customWidth="1"/>
    <col min="3" max="3" width="13.54296875" customWidth="1"/>
    <col min="4" max="4" width="70.08984375" style="9" customWidth="1"/>
    <col min="5" max="5" width="10.6328125" bestFit="1" customWidth="1"/>
    <col min="6" max="7" width="11.7265625" bestFit="1" customWidth="1"/>
  </cols>
  <sheetData>
    <row r="2" spans="1:7" ht="81.75" customHeight="1" x14ac:dyDescent="0.35">
      <c r="A2" s="41"/>
      <c r="B2" s="41"/>
      <c r="C2" s="41"/>
      <c r="D2" s="41"/>
      <c r="E2" s="41"/>
      <c r="F2" s="41"/>
    </row>
    <row r="3" spans="1:7" ht="7.5" customHeight="1" x14ac:dyDescent="0.35">
      <c r="A3" s="1"/>
      <c r="B3" s="1"/>
      <c r="C3" s="1"/>
      <c r="D3" s="2"/>
      <c r="E3" s="1"/>
      <c r="F3" s="1"/>
    </row>
    <row r="4" spans="1:7" s="3" customFormat="1" ht="24.65" customHeight="1" x14ac:dyDescent="0.35">
      <c r="A4" s="42" t="s">
        <v>0</v>
      </c>
      <c r="B4" s="42"/>
      <c r="C4" s="42"/>
      <c r="D4" s="42"/>
      <c r="E4" s="42"/>
      <c r="F4" s="42"/>
      <c r="G4" s="42"/>
    </row>
    <row r="5" spans="1:7" s="3" customFormat="1" ht="15.5" x14ac:dyDescent="0.35">
      <c r="A5" s="42" t="s">
        <v>20</v>
      </c>
      <c r="B5" s="42"/>
      <c r="C5" s="42"/>
      <c r="D5" s="42"/>
      <c r="E5" s="42"/>
      <c r="F5" s="42"/>
      <c r="G5" s="42"/>
    </row>
    <row r="6" spans="1:7" s="3" customFormat="1" ht="15.5" x14ac:dyDescent="0.35">
      <c r="A6" s="42" t="s">
        <v>1</v>
      </c>
      <c r="B6" s="42"/>
      <c r="C6" s="42"/>
      <c r="D6" s="42"/>
      <c r="E6" s="42"/>
      <c r="F6" s="42"/>
      <c r="G6" s="42"/>
    </row>
    <row r="7" spans="1:7" s="3" customFormat="1" ht="15.5" x14ac:dyDescent="0.35">
      <c r="A7" s="42" t="s">
        <v>2</v>
      </c>
      <c r="B7" s="42"/>
      <c r="C7" s="42"/>
      <c r="D7" s="42"/>
      <c r="E7" s="42"/>
      <c r="F7" s="42"/>
      <c r="G7" s="42"/>
    </row>
    <row r="8" spans="1:7" s="3" customFormat="1" ht="18.75" customHeight="1" x14ac:dyDescent="0.35">
      <c r="A8" s="21"/>
      <c r="B8" s="21"/>
      <c r="C8" s="21"/>
      <c r="D8" s="21"/>
      <c r="E8" s="21"/>
      <c r="F8" s="21"/>
      <c r="G8" s="21"/>
    </row>
    <row r="9" spans="1:7" s="7" customFormat="1" ht="39" customHeight="1" x14ac:dyDescent="0.3">
      <c r="A9" s="13" t="s">
        <v>3</v>
      </c>
      <c r="B9" s="12" t="s">
        <v>4</v>
      </c>
      <c r="C9" s="4" t="s">
        <v>5</v>
      </c>
      <c r="D9" s="4" t="s">
        <v>6</v>
      </c>
      <c r="E9" s="5" t="s">
        <v>7</v>
      </c>
      <c r="F9" s="6" t="s">
        <v>8</v>
      </c>
      <c r="G9" s="6" t="s">
        <v>9</v>
      </c>
    </row>
    <row r="10" spans="1:7" x14ac:dyDescent="0.35">
      <c r="A10" s="14">
        <v>1</v>
      </c>
      <c r="B10" s="22">
        <v>45292</v>
      </c>
      <c r="C10" s="23"/>
      <c r="D10" s="23" t="s">
        <v>11</v>
      </c>
      <c r="E10" s="24"/>
      <c r="F10" s="32" t="s">
        <v>10</v>
      </c>
      <c r="G10" s="25">
        <v>745701746.25</v>
      </c>
    </row>
    <row r="11" spans="1:7" x14ac:dyDescent="0.35">
      <c r="A11" s="14">
        <f>+A10+1</f>
        <v>2</v>
      </c>
      <c r="B11" s="26">
        <v>45293</v>
      </c>
      <c r="C11" s="27">
        <v>33331130870</v>
      </c>
      <c r="D11" s="27" t="s">
        <v>21</v>
      </c>
      <c r="E11" s="28"/>
      <c r="F11" s="33">
        <v>87075.42</v>
      </c>
      <c r="G11" s="28">
        <f>G10+E11-F11</f>
        <v>745614670.83000004</v>
      </c>
    </row>
    <row r="12" spans="1:7" x14ac:dyDescent="0.35">
      <c r="A12" s="14">
        <f t="shared" ref="A12:A75" si="0">+A11+1</f>
        <v>3</v>
      </c>
      <c r="B12" s="29">
        <v>45293</v>
      </c>
      <c r="C12" s="30">
        <v>28997408</v>
      </c>
      <c r="D12" s="30" t="s">
        <v>22</v>
      </c>
      <c r="E12" s="31"/>
      <c r="F12" s="33">
        <v>25723.03</v>
      </c>
      <c r="G12" s="28">
        <f t="shared" ref="G12:G75" si="1">G11+E12-F12</f>
        <v>745588947.80000007</v>
      </c>
    </row>
    <row r="13" spans="1:7" x14ac:dyDescent="0.35">
      <c r="A13" s="14">
        <f t="shared" si="0"/>
        <v>4</v>
      </c>
      <c r="B13" s="26">
        <v>45293</v>
      </c>
      <c r="C13" s="27">
        <v>28997219</v>
      </c>
      <c r="D13" s="27" t="s">
        <v>23</v>
      </c>
      <c r="E13" s="28"/>
      <c r="F13" s="33">
        <v>25723.03</v>
      </c>
      <c r="G13" s="28">
        <f t="shared" si="1"/>
        <v>745563224.7700001</v>
      </c>
    </row>
    <row r="14" spans="1:7" ht="23" x14ac:dyDescent="0.35">
      <c r="A14" s="14">
        <f t="shared" si="0"/>
        <v>5</v>
      </c>
      <c r="B14" s="29">
        <v>45293</v>
      </c>
      <c r="C14" s="30">
        <v>33331519299</v>
      </c>
      <c r="D14" s="30" t="s">
        <v>24</v>
      </c>
      <c r="E14" s="31"/>
      <c r="F14" s="33">
        <v>164316.72</v>
      </c>
      <c r="G14" s="28">
        <f t="shared" si="1"/>
        <v>745398908.05000007</v>
      </c>
    </row>
    <row r="15" spans="1:7" ht="23" x14ac:dyDescent="0.35">
      <c r="A15" s="14">
        <f t="shared" si="0"/>
        <v>6</v>
      </c>
      <c r="B15" s="26">
        <v>45293</v>
      </c>
      <c r="C15" s="27">
        <v>33331486942</v>
      </c>
      <c r="D15" s="27" t="s">
        <v>25</v>
      </c>
      <c r="E15" s="28"/>
      <c r="F15" s="33">
        <v>251101.68</v>
      </c>
      <c r="G15" s="28">
        <f t="shared" si="1"/>
        <v>745147806.37000012</v>
      </c>
    </row>
    <row r="16" spans="1:7" ht="23" x14ac:dyDescent="0.35">
      <c r="A16" s="14">
        <f t="shared" si="0"/>
        <v>7</v>
      </c>
      <c r="B16" s="29">
        <v>45293</v>
      </c>
      <c r="C16" s="30">
        <v>28996970</v>
      </c>
      <c r="D16" s="30" t="s">
        <v>26</v>
      </c>
      <c r="E16" s="31"/>
      <c r="F16" s="33">
        <v>3817.2</v>
      </c>
      <c r="G16" s="28">
        <f t="shared" si="1"/>
        <v>745143989.17000008</v>
      </c>
    </row>
    <row r="17" spans="1:7" x14ac:dyDescent="0.35">
      <c r="A17" s="14">
        <f t="shared" si="0"/>
        <v>8</v>
      </c>
      <c r="B17" s="26">
        <v>45293</v>
      </c>
      <c r="C17" s="27">
        <v>28996788</v>
      </c>
      <c r="D17" s="27" t="s">
        <v>27</v>
      </c>
      <c r="E17" s="28"/>
      <c r="F17" s="33">
        <v>801758.69</v>
      </c>
      <c r="G17" s="28">
        <f t="shared" si="1"/>
        <v>744342230.48000002</v>
      </c>
    </row>
    <row r="18" spans="1:7" ht="23" x14ac:dyDescent="0.35">
      <c r="A18" s="14">
        <f t="shared" si="0"/>
        <v>9</v>
      </c>
      <c r="B18" s="29">
        <v>45293</v>
      </c>
      <c r="C18" s="30">
        <v>28996907</v>
      </c>
      <c r="D18" s="30" t="s">
        <v>28</v>
      </c>
      <c r="E18" s="31"/>
      <c r="F18" s="33">
        <v>248483.16</v>
      </c>
      <c r="G18" s="28">
        <f t="shared" si="1"/>
        <v>744093747.32000005</v>
      </c>
    </row>
    <row r="19" spans="1:7" x14ac:dyDescent="0.35">
      <c r="A19" s="14">
        <f t="shared" si="0"/>
        <v>10</v>
      </c>
      <c r="B19" s="26">
        <v>45293</v>
      </c>
      <c r="C19" s="27">
        <v>33331193117</v>
      </c>
      <c r="D19" s="27" t="s">
        <v>29</v>
      </c>
      <c r="E19" s="28"/>
      <c r="F19" s="33">
        <v>77060.259999999995</v>
      </c>
      <c r="G19" s="28">
        <f t="shared" si="1"/>
        <v>744016687.06000006</v>
      </c>
    </row>
    <row r="20" spans="1:7" ht="23" x14ac:dyDescent="0.35">
      <c r="A20" s="14">
        <f t="shared" si="0"/>
        <v>11</v>
      </c>
      <c r="B20" s="29">
        <v>45293</v>
      </c>
      <c r="C20" s="30">
        <v>28997166</v>
      </c>
      <c r="D20" s="30" t="s">
        <v>30</v>
      </c>
      <c r="E20" s="31"/>
      <c r="F20" s="33">
        <v>74733.759999999995</v>
      </c>
      <c r="G20" s="28">
        <f t="shared" si="1"/>
        <v>743941953.30000007</v>
      </c>
    </row>
    <row r="21" spans="1:7" ht="23" x14ac:dyDescent="0.35">
      <c r="A21" s="14">
        <f t="shared" si="0"/>
        <v>12</v>
      </c>
      <c r="B21" s="26">
        <v>45293</v>
      </c>
      <c r="C21" s="27">
        <v>28997363</v>
      </c>
      <c r="D21" s="27" t="s">
        <v>31</v>
      </c>
      <c r="E21" s="28"/>
      <c r="F21" s="33">
        <v>192556.38</v>
      </c>
      <c r="G21" s="28">
        <f t="shared" si="1"/>
        <v>743749396.92000008</v>
      </c>
    </row>
    <row r="22" spans="1:7" x14ac:dyDescent="0.35">
      <c r="A22" s="14">
        <f t="shared" si="0"/>
        <v>13</v>
      </c>
      <c r="B22" s="29">
        <v>45293</v>
      </c>
      <c r="C22" s="30">
        <v>28996730</v>
      </c>
      <c r="D22" s="30" t="s">
        <v>32</v>
      </c>
      <c r="E22" s="31"/>
      <c r="F22" s="33">
        <v>51546.65</v>
      </c>
      <c r="G22" s="28">
        <f t="shared" si="1"/>
        <v>743697850.2700001</v>
      </c>
    </row>
    <row r="23" spans="1:7" x14ac:dyDescent="0.35">
      <c r="A23" s="14">
        <f t="shared" si="0"/>
        <v>14</v>
      </c>
      <c r="B23" s="26">
        <v>45293</v>
      </c>
      <c r="C23" s="27">
        <v>28997297</v>
      </c>
      <c r="D23" s="27" t="s">
        <v>33</v>
      </c>
      <c r="E23" s="28"/>
      <c r="F23" s="33">
        <v>140000</v>
      </c>
      <c r="G23" s="28">
        <f t="shared" si="1"/>
        <v>743557850.2700001</v>
      </c>
    </row>
    <row r="24" spans="1:7" x14ac:dyDescent="0.35">
      <c r="A24" s="14">
        <f t="shared" si="0"/>
        <v>15</v>
      </c>
      <c r="B24" s="29">
        <v>45293</v>
      </c>
      <c r="C24" s="30">
        <v>28997088</v>
      </c>
      <c r="D24" s="30" t="s">
        <v>34</v>
      </c>
      <c r="E24" s="31"/>
      <c r="F24" s="33">
        <v>670338.6</v>
      </c>
      <c r="G24" s="28">
        <f t="shared" si="1"/>
        <v>742887511.67000008</v>
      </c>
    </row>
    <row r="25" spans="1:7" x14ac:dyDescent="0.35">
      <c r="A25" s="14">
        <f t="shared" si="0"/>
        <v>16</v>
      </c>
      <c r="B25" s="26">
        <v>45293</v>
      </c>
      <c r="C25" s="27">
        <v>33331436512</v>
      </c>
      <c r="D25" s="27" t="s">
        <v>35</v>
      </c>
      <c r="E25" s="28"/>
      <c r="F25" s="33">
        <v>1235000</v>
      </c>
      <c r="G25" s="28">
        <f t="shared" si="1"/>
        <v>741652511.67000008</v>
      </c>
    </row>
    <row r="26" spans="1:7" x14ac:dyDescent="0.35">
      <c r="A26" s="14">
        <f t="shared" si="0"/>
        <v>17</v>
      </c>
      <c r="B26" s="29">
        <v>45293</v>
      </c>
      <c r="C26" s="30">
        <v>28996999</v>
      </c>
      <c r="D26" s="30" t="s">
        <v>36</v>
      </c>
      <c r="E26" s="31"/>
      <c r="F26" s="33">
        <v>141714.57999999999</v>
      </c>
      <c r="G26" s="28">
        <f t="shared" si="1"/>
        <v>741510797.09000003</v>
      </c>
    </row>
    <row r="27" spans="1:7" ht="23" x14ac:dyDescent="0.35">
      <c r="A27" s="14">
        <f t="shared" si="0"/>
        <v>18</v>
      </c>
      <c r="B27" s="26">
        <v>45294</v>
      </c>
      <c r="C27" s="27">
        <v>4524000000002</v>
      </c>
      <c r="D27" s="27" t="s">
        <v>37</v>
      </c>
      <c r="E27" s="28"/>
      <c r="F27" s="33">
        <v>134400</v>
      </c>
      <c r="G27" s="28">
        <f t="shared" si="1"/>
        <v>741376397.09000003</v>
      </c>
    </row>
    <row r="28" spans="1:7" ht="23" x14ac:dyDescent="0.35">
      <c r="A28" s="14">
        <f t="shared" si="0"/>
        <v>19</v>
      </c>
      <c r="B28" s="29">
        <v>45295</v>
      </c>
      <c r="C28" s="30"/>
      <c r="D28" s="30" t="s">
        <v>38</v>
      </c>
      <c r="E28" s="31"/>
      <c r="F28" s="33">
        <v>14780</v>
      </c>
      <c r="G28" s="28">
        <f t="shared" si="1"/>
        <v>741361617.09000003</v>
      </c>
    </row>
    <row r="29" spans="1:7" x14ac:dyDescent="0.35">
      <c r="A29" s="14">
        <f t="shared" si="0"/>
        <v>20</v>
      </c>
      <c r="B29" s="26">
        <v>45295</v>
      </c>
      <c r="C29" s="27"/>
      <c r="D29" s="27" t="s">
        <v>39</v>
      </c>
      <c r="E29" s="28">
        <v>95887.48</v>
      </c>
      <c r="F29" s="33">
        <v>0</v>
      </c>
      <c r="G29" s="28">
        <f t="shared" si="1"/>
        <v>741457504.57000005</v>
      </c>
    </row>
    <row r="30" spans="1:7" x14ac:dyDescent="0.35">
      <c r="A30" s="14">
        <f t="shared" si="0"/>
        <v>21</v>
      </c>
      <c r="B30" s="29">
        <v>45295</v>
      </c>
      <c r="C30" s="30">
        <v>33360088800</v>
      </c>
      <c r="D30" s="30" t="s">
        <v>40</v>
      </c>
      <c r="E30" s="31"/>
      <c r="F30" s="33">
        <v>1647.3</v>
      </c>
      <c r="G30" s="28">
        <f t="shared" si="1"/>
        <v>741455857.2700001</v>
      </c>
    </row>
    <row r="31" spans="1:7" ht="23" x14ac:dyDescent="0.35">
      <c r="A31" s="14">
        <f t="shared" si="0"/>
        <v>22</v>
      </c>
      <c r="B31" s="26">
        <v>45295</v>
      </c>
      <c r="C31" s="27">
        <v>333599375800</v>
      </c>
      <c r="D31" s="27" t="s">
        <v>41</v>
      </c>
      <c r="E31" s="28"/>
      <c r="F31" s="33">
        <v>70693.320000000007</v>
      </c>
      <c r="G31" s="28">
        <f t="shared" si="1"/>
        <v>741385163.95000005</v>
      </c>
    </row>
    <row r="32" spans="1:7" ht="23" x14ac:dyDescent="0.35">
      <c r="A32" s="14">
        <f>+A31+1</f>
        <v>23</v>
      </c>
      <c r="B32" s="29">
        <v>45295</v>
      </c>
      <c r="C32" s="30">
        <v>33359901661</v>
      </c>
      <c r="D32" s="30" t="s">
        <v>42</v>
      </c>
      <c r="E32" s="31"/>
      <c r="F32" s="33">
        <v>851465.7</v>
      </c>
      <c r="G32" s="28">
        <f>G31+E32-F32</f>
        <v>740533698.25</v>
      </c>
    </row>
    <row r="33" spans="1:7" x14ac:dyDescent="0.35">
      <c r="A33" s="39">
        <f t="shared" si="0"/>
        <v>24</v>
      </c>
      <c r="B33" s="35">
        <v>45295</v>
      </c>
      <c r="C33" s="36">
        <v>33359867697</v>
      </c>
      <c r="D33" s="36" t="s">
        <v>43</v>
      </c>
      <c r="E33" s="37"/>
      <c r="F33" s="38">
        <v>383209.14</v>
      </c>
      <c r="G33" s="37">
        <f t="shared" si="1"/>
        <v>740150489.11000001</v>
      </c>
    </row>
    <row r="34" spans="1:7" x14ac:dyDescent="0.35">
      <c r="A34" s="14">
        <f t="shared" si="0"/>
        <v>25</v>
      </c>
      <c r="B34" s="29">
        <v>45295</v>
      </c>
      <c r="C34" s="30">
        <v>33359831711</v>
      </c>
      <c r="D34" s="30" t="s">
        <v>44</v>
      </c>
      <c r="E34" s="31"/>
      <c r="F34" s="33">
        <v>95887.48</v>
      </c>
      <c r="G34" s="28">
        <f t="shared" si="1"/>
        <v>740054601.63</v>
      </c>
    </row>
    <row r="35" spans="1:7" ht="34.5" x14ac:dyDescent="0.35">
      <c r="A35" s="14">
        <f t="shared" si="0"/>
        <v>26</v>
      </c>
      <c r="B35" s="26">
        <v>45295</v>
      </c>
      <c r="C35" s="27">
        <v>33360044551</v>
      </c>
      <c r="D35" s="27" t="s">
        <v>45</v>
      </c>
      <c r="E35" s="28"/>
      <c r="F35" s="33">
        <v>225000</v>
      </c>
      <c r="G35" s="28">
        <f t="shared" si="1"/>
        <v>739829601.63</v>
      </c>
    </row>
    <row r="36" spans="1:7" ht="23" x14ac:dyDescent="0.35">
      <c r="A36" s="14">
        <f t="shared" si="0"/>
        <v>27</v>
      </c>
      <c r="B36" s="29">
        <v>45295</v>
      </c>
      <c r="C36" s="30">
        <v>33359999938</v>
      </c>
      <c r="D36" s="30" t="s">
        <v>46</v>
      </c>
      <c r="E36" s="31"/>
      <c r="F36" s="33">
        <v>32335.02</v>
      </c>
      <c r="G36" s="28">
        <f t="shared" si="1"/>
        <v>739797266.61000001</v>
      </c>
    </row>
    <row r="37" spans="1:7" ht="35.25" customHeight="1" x14ac:dyDescent="0.35">
      <c r="A37" s="14">
        <f t="shared" si="0"/>
        <v>28</v>
      </c>
      <c r="B37" s="26">
        <v>45295</v>
      </c>
      <c r="C37" s="27">
        <v>33359963085</v>
      </c>
      <c r="D37" s="27" t="s">
        <v>47</v>
      </c>
      <c r="E37" s="28"/>
      <c r="F37" s="33">
        <v>22980.13</v>
      </c>
      <c r="G37" s="28">
        <f t="shared" si="1"/>
        <v>739774286.48000002</v>
      </c>
    </row>
    <row r="38" spans="1:7" x14ac:dyDescent="0.35">
      <c r="A38" s="14">
        <f t="shared" si="0"/>
        <v>29</v>
      </c>
      <c r="B38" s="29">
        <v>45295</v>
      </c>
      <c r="C38" s="30">
        <v>33355592329</v>
      </c>
      <c r="D38" s="30" t="s">
        <v>48</v>
      </c>
      <c r="E38" s="31"/>
      <c r="F38" s="33">
        <v>107.34</v>
      </c>
      <c r="G38" s="28">
        <f t="shared" si="1"/>
        <v>739774179.13999999</v>
      </c>
    </row>
    <row r="39" spans="1:7" x14ac:dyDescent="0.35">
      <c r="A39" s="14">
        <f t="shared" si="0"/>
        <v>30</v>
      </c>
      <c r="B39" s="26">
        <v>45296</v>
      </c>
      <c r="C39" s="27"/>
      <c r="D39" s="27" t="s">
        <v>49</v>
      </c>
      <c r="E39" s="28">
        <v>4239</v>
      </c>
      <c r="F39" s="33"/>
      <c r="G39" s="28">
        <f t="shared" si="1"/>
        <v>739778418.13999999</v>
      </c>
    </row>
    <row r="40" spans="1:7" x14ac:dyDescent="0.35">
      <c r="A40" s="14">
        <f t="shared" si="0"/>
        <v>31</v>
      </c>
      <c r="B40" s="29">
        <v>45296</v>
      </c>
      <c r="C40" s="30"/>
      <c r="D40" s="30" t="s">
        <v>50</v>
      </c>
      <c r="E40" s="31">
        <v>4239</v>
      </c>
      <c r="F40" s="33"/>
      <c r="G40" s="28">
        <f t="shared" si="1"/>
        <v>739782657.13999999</v>
      </c>
    </row>
    <row r="41" spans="1:7" x14ac:dyDescent="0.35">
      <c r="A41" s="14">
        <f t="shared" si="0"/>
        <v>32</v>
      </c>
      <c r="B41" s="26">
        <v>45296</v>
      </c>
      <c r="C41" s="27"/>
      <c r="D41" s="27" t="s">
        <v>50</v>
      </c>
      <c r="E41" s="28"/>
      <c r="F41" s="33">
        <v>4239</v>
      </c>
      <c r="G41" s="28">
        <f t="shared" si="1"/>
        <v>739778418.13999999</v>
      </c>
    </row>
    <row r="42" spans="1:7" x14ac:dyDescent="0.35">
      <c r="A42" s="14">
        <f t="shared" si="0"/>
        <v>33</v>
      </c>
      <c r="B42" s="29">
        <v>45296</v>
      </c>
      <c r="C42" s="30">
        <v>33367462093</v>
      </c>
      <c r="D42" s="30" t="s">
        <v>51</v>
      </c>
      <c r="E42" s="31"/>
      <c r="F42" s="33">
        <v>143496.44</v>
      </c>
      <c r="G42" s="28">
        <f t="shared" si="1"/>
        <v>739634921.69999993</v>
      </c>
    </row>
    <row r="43" spans="1:7" x14ac:dyDescent="0.35">
      <c r="A43" s="14">
        <f t="shared" si="0"/>
        <v>34</v>
      </c>
      <c r="B43" s="26">
        <v>45296</v>
      </c>
      <c r="C43" s="27">
        <v>33367398234</v>
      </c>
      <c r="D43" s="27" t="s">
        <v>52</v>
      </c>
      <c r="E43" s="28"/>
      <c r="F43" s="33">
        <v>88705</v>
      </c>
      <c r="G43" s="28">
        <f t="shared" si="1"/>
        <v>739546216.69999993</v>
      </c>
    </row>
    <row r="44" spans="1:7" ht="23" x14ac:dyDescent="0.35">
      <c r="A44" s="14">
        <f t="shared" si="0"/>
        <v>35</v>
      </c>
      <c r="B44" s="29">
        <v>45296</v>
      </c>
      <c r="C44" s="30">
        <v>33367424041</v>
      </c>
      <c r="D44" s="30" t="s">
        <v>53</v>
      </c>
      <c r="E44" s="31"/>
      <c r="F44" s="33">
        <v>109326.57</v>
      </c>
      <c r="G44" s="28">
        <f t="shared" si="1"/>
        <v>739436890.12999988</v>
      </c>
    </row>
    <row r="45" spans="1:7" x14ac:dyDescent="0.35">
      <c r="A45" s="14">
        <f t="shared" si="0"/>
        <v>36</v>
      </c>
      <c r="B45" s="26">
        <v>45296</v>
      </c>
      <c r="C45" s="27">
        <v>33367376023</v>
      </c>
      <c r="D45" s="27" t="s">
        <v>54</v>
      </c>
      <c r="E45" s="28"/>
      <c r="F45" s="33">
        <v>16435</v>
      </c>
      <c r="G45" s="28">
        <f t="shared" si="1"/>
        <v>739420455.12999988</v>
      </c>
    </row>
    <row r="46" spans="1:7" ht="23" x14ac:dyDescent="0.35">
      <c r="A46" s="14">
        <f t="shared" si="0"/>
        <v>37</v>
      </c>
      <c r="B46" s="29">
        <v>45299</v>
      </c>
      <c r="C46" s="30"/>
      <c r="D46" s="30" t="s">
        <v>55</v>
      </c>
      <c r="E46" s="31"/>
      <c r="F46" s="33">
        <v>91310</v>
      </c>
      <c r="G46" s="28">
        <f t="shared" si="1"/>
        <v>739329145.12999988</v>
      </c>
    </row>
    <row r="47" spans="1:7" x14ac:dyDescent="0.35">
      <c r="A47" s="14">
        <f t="shared" si="0"/>
        <v>38</v>
      </c>
      <c r="B47" s="26">
        <v>45299</v>
      </c>
      <c r="C47" s="27">
        <v>29118957</v>
      </c>
      <c r="D47" s="27" t="s">
        <v>56</v>
      </c>
      <c r="E47" s="28"/>
      <c r="F47" s="33">
        <v>19533.11</v>
      </c>
      <c r="G47" s="28">
        <f t="shared" si="1"/>
        <v>739309612.01999986</v>
      </c>
    </row>
    <row r="48" spans="1:7" ht="23" x14ac:dyDescent="0.35">
      <c r="A48" s="14">
        <f t="shared" si="0"/>
        <v>39</v>
      </c>
      <c r="B48" s="29">
        <v>45299</v>
      </c>
      <c r="C48" s="30">
        <v>29119026</v>
      </c>
      <c r="D48" s="30" t="s">
        <v>57</v>
      </c>
      <c r="E48" s="31"/>
      <c r="F48" s="33">
        <v>19533.11</v>
      </c>
      <c r="G48" s="28">
        <f t="shared" si="1"/>
        <v>739290078.90999985</v>
      </c>
    </row>
    <row r="49" spans="1:7" x14ac:dyDescent="0.35">
      <c r="A49" s="14">
        <f t="shared" si="0"/>
        <v>40</v>
      </c>
      <c r="B49" s="26">
        <v>45299</v>
      </c>
      <c r="C49" s="27">
        <v>33403864060</v>
      </c>
      <c r="D49" s="27" t="s">
        <v>58</v>
      </c>
      <c r="E49" s="28"/>
      <c r="F49" s="33">
        <v>119413.51</v>
      </c>
      <c r="G49" s="28">
        <f t="shared" si="1"/>
        <v>739170665.39999986</v>
      </c>
    </row>
    <row r="50" spans="1:7" x14ac:dyDescent="0.35">
      <c r="A50" s="14">
        <f t="shared" si="0"/>
        <v>41</v>
      </c>
      <c r="B50" s="29">
        <v>45299</v>
      </c>
      <c r="C50" s="30">
        <v>33403916064</v>
      </c>
      <c r="D50" s="30" t="s">
        <v>59</v>
      </c>
      <c r="E50" s="31"/>
      <c r="F50" s="33">
        <v>109087.12</v>
      </c>
      <c r="G50" s="28">
        <f t="shared" si="1"/>
        <v>739061578.27999985</v>
      </c>
    </row>
    <row r="51" spans="1:7" ht="23" x14ac:dyDescent="0.35">
      <c r="A51" s="14">
        <f t="shared" si="0"/>
        <v>42</v>
      </c>
      <c r="B51" s="26">
        <v>45299</v>
      </c>
      <c r="C51" s="27">
        <v>29118558</v>
      </c>
      <c r="D51" s="27" t="s">
        <v>60</v>
      </c>
      <c r="E51" s="28"/>
      <c r="F51" s="33">
        <v>492905.18</v>
      </c>
      <c r="G51" s="28">
        <f t="shared" si="1"/>
        <v>738568673.0999999</v>
      </c>
    </row>
    <row r="52" spans="1:7" ht="23" x14ac:dyDescent="0.35">
      <c r="A52" s="14">
        <f t="shared" si="0"/>
        <v>43</v>
      </c>
      <c r="B52" s="29">
        <v>45299</v>
      </c>
      <c r="C52" s="30">
        <v>33404058080</v>
      </c>
      <c r="D52" s="30" t="s">
        <v>61</v>
      </c>
      <c r="E52" s="31"/>
      <c r="F52" s="33">
        <v>784841.38</v>
      </c>
      <c r="G52" s="28">
        <f t="shared" si="1"/>
        <v>737783831.71999991</v>
      </c>
    </row>
    <row r="53" spans="1:7" ht="23" x14ac:dyDescent="0.35">
      <c r="A53" s="14">
        <f t="shared" si="0"/>
        <v>44</v>
      </c>
      <c r="B53" s="26">
        <v>45299</v>
      </c>
      <c r="C53" s="27">
        <v>33404027898</v>
      </c>
      <c r="D53" s="27" t="s">
        <v>17</v>
      </c>
      <c r="E53" s="28"/>
      <c r="F53" s="33">
        <v>21736</v>
      </c>
      <c r="G53" s="28">
        <f t="shared" si="1"/>
        <v>737762095.71999991</v>
      </c>
    </row>
    <row r="54" spans="1:7" ht="23" x14ac:dyDescent="0.35">
      <c r="A54" s="14">
        <f t="shared" si="0"/>
        <v>45</v>
      </c>
      <c r="B54" s="29">
        <v>45299</v>
      </c>
      <c r="C54" s="30">
        <v>33403886547</v>
      </c>
      <c r="D54" s="30" t="s">
        <v>62</v>
      </c>
      <c r="E54" s="31"/>
      <c r="F54" s="33">
        <v>135000</v>
      </c>
      <c r="G54" s="28">
        <f t="shared" si="1"/>
        <v>737627095.71999991</v>
      </c>
    </row>
    <row r="55" spans="1:7" x14ac:dyDescent="0.35">
      <c r="A55" s="14">
        <f t="shared" si="0"/>
        <v>46</v>
      </c>
      <c r="B55" s="26">
        <v>45299</v>
      </c>
      <c r="C55" s="27">
        <v>33404090016</v>
      </c>
      <c r="D55" s="27" t="s">
        <v>63</v>
      </c>
      <c r="E55" s="28"/>
      <c r="F55" s="33">
        <v>659355</v>
      </c>
      <c r="G55" s="28">
        <f t="shared" si="1"/>
        <v>736967740.71999991</v>
      </c>
    </row>
    <row r="56" spans="1:7" ht="23" x14ac:dyDescent="0.35">
      <c r="A56" s="14">
        <f t="shared" si="0"/>
        <v>47</v>
      </c>
      <c r="B56" s="29">
        <v>45299</v>
      </c>
      <c r="C56" s="30">
        <v>29118618</v>
      </c>
      <c r="D56" s="30" t="s">
        <v>64</v>
      </c>
      <c r="E56" s="31"/>
      <c r="F56" s="33">
        <v>191680.68</v>
      </c>
      <c r="G56" s="28">
        <f t="shared" si="1"/>
        <v>736776060.03999996</v>
      </c>
    </row>
    <row r="57" spans="1:7" ht="23" x14ac:dyDescent="0.35">
      <c r="A57" s="14">
        <f t="shared" si="0"/>
        <v>48</v>
      </c>
      <c r="B57" s="26">
        <v>45299</v>
      </c>
      <c r="C57" s="27">
        <v>33403948869</v>
      </c>
      <c r="D57" s="27" t="s">
        <v>65</v>
      </c>
      <c r="E57" s="28"/>
      <c r="F57" s="33">
        <v>182372.87</v>
      </c>
      <c r="G57" s="28">
        <f t="shared" si="1"/>
        <v>736593687.16999996</v>
      </c>
    </row>
    <row r="58" spans="1:7" ht="23" x14ac:dyDescent="0.35">
      <c r="A58" s="14">
        <f t="shared" si="0"/>
        <v>49</v>
      </c>
      <c r="B58" s="29">
        <v>45299</v>
      </c>
      <c r="C58" s="30">
        <v>29118677</v>
      </c>
      <c r="D58" s="30" t="s">
        <v>66</v>
      </c>
      <c r="E58" s="31"/>
      <c r="F58" s="33">
        <v>142500</v>
      </c>
      <c r="G58" s="28">
        <f t="shared" si="1"/>
        <v>736451187.16999996</v>
      </c>
    </row>
    <row r="59" spans="1:7" ht="23" x14ac:dyDescent="0.35">
      <c r="A59" s="14">
        <f t="shared" si="0"/>
        <v>50</v>
      </c>
      <c r="B59" s="26">
        <v>45299</v>
      </c>
      <c r="C59" s="27">
        <v>29118752</v>
      </c>
      <c r="D59" s="27" t="s">
        <v>67</v>
      </c>
      <c r="E59" s="28"/>
      <c r="F59" s="33">
        <v>88703.3</v>
      </c>
      <c r="G59" s="28">
        <f t="shared" si="1"/>
        <v>736362483.87</v>
      </c>
    </row>
    <row r="60" spans="1:7" x14ac:dyDescent="0.35">
      <c r="A60" s="14">
        <f t="shared" si="0"/>
        <v>51</v>
      </c>
      <c r="B60" s="29">
        <v>45299</v>
      </c>
      <c r="C60" s="30">
        <v>29118904</v>
      </c>
      <c r="D60" s="30" t="s">
        <v>54</v>
      </c>
      <c r="E60" s="31"/>
      <c r="F60" s="33">
        <v>13110</v>
      </c>
      <c r="G60" s="28">
        <f t="shared" si="1"/>
        <v>736349373.87</v>
      </c>
    </row>
    <row r="61" spans="1:7" ht="23" x14ac:dyDescent="0.35">
      <c r="A61" s="14">
        <f t="shared" si="0"/>
        <v>52</v>
      </c>
      <c r="B61" s="26">
        <v>45299</v>
      </c>
      <c r="C61" s="27">
        <v>33403771819</v>
      </c>
      <c r="D61" s="27" t="s">
        <v>68</v>
      </c>
      <c r="E61" s="28"/>
      <c r="F61" s="33">
        <v>181719.54</v>
      </c>
      <c r="G61" s="28">
        <f t="shared" si="1"/>
        <v>736167654.33000004</v>
      </c>
    </row>
    <row r="62" spans="1:7" ht="23" x14ac:dyDescent="0.35">
      <c r="A62" s="14">
        <f t="shared" si="0"/>
        <v>53</v>
      </c>
      <c r="B62" s="29">
        <v>45299</v>
      </c>
      <c r="C62" s="30">
        <v>29118811</v>
      </c>
      <c r="D62" s="30" t="s">
        <v>69</v>
      </c>
      <c r="E62" s="31"/>
      <c r="F62" s="33">
        <v>102973</v>
      </c>
      <c r="G62" s="28">
        <f t="shared" si="1"/>
        <v>736064681.33000004</v>
      </c>
    </row>
    <row r="63" spans="1:7" x14ac:dyDescent="0.35">
      <c r="A63" s="14">
        <f t="shared" si="0"/>
        <v>54</v>
      </c>
      <c r="B63" s="26">
        <v>45300</v>
      </c>
      <c r="C63" s="27"/>
      <c r="D63" s="27" t="s">
        <v>70</v>
      </c>
      <c r="E63" s="28"/>
      <c r="F63" s="33">
        <v>1271002</v>
      </c>
      <c r="G63" s="28">
        <f t="shared" si="1"/>
        <v>734793679.33000004</v>
      </c>
    </row>
    <row r="64" spans="1:7" ht="23" x14ac:dyDescent="0.35">
      <c r="A64" s="14">
        <f t="shared" si="0"/>
        <v>55</v>
      </c>
      <c r="B64" s="29">
        <v>45300</v>
      </c>
      <c r="C64" s="30"/>
      <c r="D64" s="30" t="s">
        <v>18</v>
      </c>
      <c r="E64" s="31"/>
      <c r="F64" s="33">
        <v>207171.39</v>
      </c>
      <c r="G64" s="28">
        <f t="shared" si="1"/>
        <v>734586507.94000006</v>
      </c>
    </row>
    <row r="65" spans="1:7" ht="23" x14ac:dyDescent="0.35">
      <c r="A65" s="14">
        <f t="shared" si="0"/>
        <v>56</v>
      </c>
      <c r="B65" s="26">
        <v>45300</v>
      </c>
      <c r="C65" s="27"/>
      <c r="D65" s="27" t="s">
        <v>71</v>
      </c>
      <c r="E65" s="28"/>
      <c r="F65" s="33">
        <v>48960</v>
      </c>
      <c r="G65" s="28">
        <f t="shared" si="1"/>
        <v>734537547.94000006</v>
      </c>
    </row>
    <row r="66" spans="1:7" x14ac:dyDescent="0.35">
      <c r="A66" s="14">
        <f t="shared" si="0"/>
        <v>57</v>
      </c>
      <c r="B66" s="29">
        <v>45300</v>
      </c>
      <c r="C66" s="30"/>
      <c r="D66" s="30" t="s">
        <v>72</v>
      </c>
      <c r="E66" s="31"/>
      <c r="F66" s="33">
        <v>1757090.52</v>
      </c>
      <c r="G66" s="28">
        <f t="shared" si="1"/>
        <v>732780457.42000008</v>
      </c>
    </row>
    <row r="67" spans="1:7" ht="23" x14ac:dyDescent="0.35">
      <c r="A67" s="14">
        <f t="shared" si="0"/>
        <v>58</v>
      </c>
      <c r="B67" s="26">
        <v>45300</v>
      </c>
      <c r="C67" s="27"/>
      <c r="D67" s="27" t="s">
        <v>73</v>
      </c>
      <c r="E67" s="28">
        <v>207171.39</v>
      </c>
      <c r="F67" s="33"/>
      <c r="G67" s="28">
        <f t="shared" si="1"/>
        <v>732987628.81000006</v>
      </c>
    </row>
    <row r="68" spans="1:7" ht="23" x14ac:dyDescent="0.35">
      <c r="A68" s="14">
        <f t="shared" si="0"/>
        <v>59</v>
      </c>
      <c r="B68" s="29">
        <v>45300</v>
      </c>
      <c r="C68" s="30">
        <v>70860</v>
      </c>
      <c r="D68" s="30" t="s">
        <v>74</v>
      </c>
      <c r="E68" s="31"/>
      <c r="F68" s="33">
        <v>4500</v>
      </c>
      <c r="G68" s="28">
        <f t="shared" si="1"/>
        <v>732983128.81000006</v>
      </c>
    </row>
    <row r="69" spans="1:7" ht="23" x14ac:dyDescent="0.35">
      <c r="A69" s="14">
        <f t="shared" si="0"/>
        <v>60</v>
      </c>
      <c r="B69" s="26">
        <v>45300</v>
      </c>
      <c r="C69" s="27">
        <v>70861</v>
      </c>
      <c r="D69" s="27" t="s">
        <v>75</v>
      </c>
      <c r="E69" s="28"/>
      <c r="F69" s="33">
        <v>4500</v>
      </c>
      <c r="G69" s="28">
        <f t="shared" si="1"/>
        <v>732978628.81000006</v>
      </c>
    </row>
    <row r="70" spans="1:7" ht="23" x14ac:dyDescent="0.35">
      <c r="A70" s="14">
        <f t="shared" si="0"/>
        <v>61</v>
      </c>
      <c r="B70" s="29">
        <v>45300</v>
      </c>
      <c r="C70" s="30">
        <v>70862</v>
      </c>
      <c r="D70" s="30" t="s">
        <v>76</v>
      </c>
      <c r="E70" s="31"/>
      <c r="F70" s="33">
        <v>31500</v>
      </c>
      <c r="G70" s="28">
        <f t="shared" si="1"/>
        <v>732947128.81000006</v>
      </c>
    </row>
    <row r="71" spans="1:7" ht="23" x14ac:dyDescent="0.35">
      <c r="A71" s="14">
        <f t="shared" si="0"/>
        <v>62</v>
      </c>
      <c r="B71" s="26">
        <v>45300</v>
      </c>
      <c r="C71" s="27">
        <v>70863</v>
      </c>
      <c r="D71" s="27" t="s">
        <v>77</v>
      </c>
      <c r="E71" s="28"/>
      <c r="F71" s="33">
        <v>15300</v>
      </c>
      <c r="G71" s="28">
        <f t="shared" si="1"/>
        <v>732931828.81000006</v>
      </c>
    </row>
    <row r="72" spans="1:7" ht="23" x14ac:dyDescent="0.35">
      <c r="A72" s="14">
        <f t="shared" si="0"/>
        <v>63</v>
      </c>
      <c r="B72" s="29">
        <v>45300</v>
      </c>
      <c r="C72" s="30">
        <v>70864</v>
      </c>
      <c r="D72" s="30" t="s">
        <v>78</v>
      </c>
      <c r="E72" s="31"/>
      <c r="F72" s="33">
        <v>4500</v>
      </c>
      <c r="G72" s="28">
        <f t="shared" si="1"/>
        <v>732927328.81000006</v>
      </c>
    </row>
    <row r="73" spans="1:7" ht="34.5" x14ac:dyDescent="0.35">
      <c r="A73" s="14">
        <f t="shared" si="0"/>
        <v>64</v>
      </c>
      <c r="B73" s="26">
        <v>45300</v>
      </c>
      <c r="C73" s="27">
        <v>70857</v>
      </c>
      <c r="D73" s="27" t="s">
        <v>79</v>
      </c>
      <c r="E73" s="28"/>
      <c r="F73" s="33">
        <v>9000</v>
      </c>
      <c r="G73" s="28">
        <f t="shared" si="1"/>
        <v>732918328.81000006</v>
      </c>
    </row>
    <row r="74" spans="1:7" x14ac:dyDescent="0.35">
      <c r="A74" s="14">
        <f t="shared" si="0"/>
        <v>65</v>
      </c>
      <c r="B74" s="29">
        <v>45300</v>
      </c>
      <c r="C74" s="30">
        <v>70859</v>
      </c>
      <c r="D74" s="30" t="s">
        <v>80</v>
      </c>
      <c r="E74" s="31"/>
      <c r="F74" s="33">
        <v>12600</v>
      </c>
      <c r="G74" s="28">
        <f t="shared" si="1"/>
        <v>732905728.81000006</v>
      </c>
    </row>
    <row r="75" spans="1:7" ht="23" x14ac:dyDescent="0.35">
      <c r="A75" s="14">
        <f t="shared" si="0"/>
        <v>66</v>
      </c>
      <c r="B75" s="26">
        <v>45300</v>
      </c>
      <c r="C75" s="27">
        <v>70858</v>
      </c>
      <c r="D75" s="27" t="s">
        <v>81</v>
      </c>
      <c r="E75" s="28"/>
      <c r="F75" s="33">
        <v>1326.41</v>
      </c>
      <c r="G75" s="28">
        <f t="shared" si="1"/>
        <v>732904402.4000001</v>
      </c>
    </row>
    <row r="76" spans="1:7" ht="34.5" x14ac:dyDescent="0.35">
      <c r="A76" s="14">
        <f t="shared" ref="A76:A139" si="2">+A75+1</f>
        <v>67</v>
      </c>
      <c r="B76" s="29">
        <v>45300</v>
      </c>
      <c r="C76" s="30">
        <v>33409367985</v>
      </c>
      <c r="D76" s="30" t="s">
        <v>82</v>
      </c>
      <c r="E76" s="31"/>
      <c r="F76" s="33">
        <v>297540</v>
      </c>
      <c r="G76" s="28">
        <f t="shared" ref="G76:G139" si="3">G75+E76-F76</f>
        <v>732606862.4000001</v>
      </c>
    </row>
    <row r="77" spans="1:7" ht="23" x14ac:dyDescent="0.35">
      <c r="A77" s="14">
        <f t="shared" si="2"/>
        <v>68</v>
      </c>
      <c r="B77" s="26">
        <v>45300</v>
      </c>
      <c r="C77" s="27">
        <v>33409388404</v>
      </c>
      <c r="D77" s="27" t="s">
        <v>83</v>
      </c>
      <c r="E77" s="28"/>
      <c r="F77" s="33">
        <v>26159.96</v>
      </c>
      <c r="G77" s="28">
        <f t="shared" si="3"/>
        <v>732580702.44000006</v>
      </c>
    </row>
    <row r="78" spans="1:7" ht="35.25" customHeight="1" x14ac:dyDescent="0.35">
      <c r="A78" s="14">
        <f t="shared" si="2"/>
        <v>69</v>
      </c>
      <c r="B78" s="29">
        <v>45300</v>
      </c>
      <c r="C78" s="30">
        <v>33409351397</v>
      </c>
      <c r="D78" s="30" t="s">
        <v>84</v>
      </c>
      <c r="E78" s="31"/>
      <c r="F78" s="33">
        <v>158778.43</v>
      </c>
      <c r="G78" s="28">
        <f t="shared" si="3"/>
        <v>732421924.01000011</v>
      </c>
    </row>
    <row r="79" spans="1:7" ht="23" x14ac:dyDescent="0.35">
      <c r="A79" s="14">
        <f t="shared" si="2"/>
        <v>70</v>
      </c>
      <c r="B79" s="26">
        <v>45300</v>
      </c>
      <c r="C79" s="27">
        <v>33409324513</v>
      </c>
      <c r="D79" s="27" t="s">
        <v>85</v>
      </c>
      <c r="E79" s="28"/>
      <c r="F79" s="33">
        <v>1400000.05</v>
      </c>
      <c r="G79" s="28">
        <f t="shared" si="3"/>
        <v>731021923.96000016</v>
      </c>
    </row>
    <row r="80" spans="1:7" ht="23" x14ac:dyDescent="0.35">
      <c r="A80" s="14">
        <f t="shared" si="2"/>
        <v>71</v>
      </c>
      <c r="B80" s="29">
        <v>45300</v>
      </c>
      <c r="C80" s="30">
        <v>4524000000002</v>
      </c>
      <c r="D80" s="30" t="s">
        <v>86</v>
      </c>
      <c r="E80" s="31"/>
      <c r="F80" s="33">
        <v>42372.07</v>
      </c>
      <c r="G80" s="28">
        <f t="shared" si="3"/>
        <v>730979551.8900001</v>
      </c>
    </row>
    <row r="81" spans="1:7" ht="23" x14ac:dyDescent="0.35">
      <c r="A81" s="14">
        <f t="shared" si="2"/>
        <v>72</v>
      </c>
      <c r="B81" s="26">
        <v>45300</v>
      </c>
      <c r="C81" s="27">
        <v>33409337764</v>
      </c>
      <c r="D81" s="27" t="s">
        <v>87</v>
      </c>
      <c r="E81" s="28"/>
      <c r="F81" s="33">
        <v>44265.26</v>
      </c>
      <c r="G81" s="28">
        <f t="shared" si="3"/>
        <v>730935286.63000011</v>
      </c>
    </row>
    <row r="82" spans="1:7" x14ac:dyDescent="0.35">
      <c r="A82" s="14">
        <f t="shared" si="2"/>
        <v>73</v>
      </c>
      <c r="B82" s="29">
        <v>45301</v>
      </c>
      <c r="C82" s="30"/>
      <c r="D82" s="30" t="s">
        <v>88</v>
      </c>
      <c r="E82" s="31">
        <v>527000</v>
      </c>
      <c r="F82" s="33"/>
      <c r="G82" s="28">
        <f t="shared" si="3"/>
        <v>731462286.63000011</v>
      </c>
    </row>
    <row r="83" spans="1:7" ht="23" x14ac:dyDescent="0.35">
      <c r="A83" s="14">
        <f t="shared" si="2"/>
        <v>74</v>
      </c>
      <c r="B83" s="26">
        <v>45301</v>
      </c>
      <c r="C83" s="27"/>
      <c r="D83" s="27" t="s">
        <v>89</v>
      </c>
      <c r="E83" s="28"/>
      <c r="F83" s="33">
        <v>27850</v>
      </c>
      <c r="G83" s="28">
        <f t="shared" si="3"/>
        <v>731434436.63000011</v>
      </c>
    </row>
    <row r="84" spans="1:7" x14ac:dyDescent="0.35">
      <c r="A84" s="14">
        <f t="shared" si="2"/>
        <v>75</v>
      </c>
      <c r="B84" s="29">
        <v>45301</v>
      </c>
      <c r="C84" s="30">
        <v>70865</v>
      </c>
      <c r="D84" s="30" t="s">
        <v>90</v>
      </c>
      <c r="E84" s="31"/>
      <c r="F84" s="33">
        <v>80000</v>
      </c>
      <c r="G84" s="28">
        <f t="shared" si="3"/>
        <v>731354436.63000011</v>
      </c>
    </row>
    <row r="85" spans="1:7" x14ac:dyDescent="0.35">
      <c r="A85" s="14">
        <f t="shared" si="2"/>
        <v>76</v>
      </c>
      <c r="B85" s="26">
        <v>45301</v>
      </c>
      <c r="C85" s="27">
        <v>70866</v>
      </c>
      <c r="D85" s="27" t="s">
        <v>90</v>
      </c>
      <c r="E85" s="28"/>
      <c r="F85" s="33">
        <v>40000</v>
      </c>
      <c r="G85" s="28">
        <f t="shared" si="3"/>
        <v>731314436.63000011</v>
      </c>
    </row>
    <row r="86" spans="1:7" x14ac:dyDescent="0.35">
      <c r="A86" s="14">
        <f t="shared" si="2"/>
        <v>77</v>
      </c>
      <c r="B86" s="29">
        <v>45301</v>
      </c>
      <c r="C86" s="30">
        <v>70871</v>
      </c>
      <c r="D86" s="30" t="s">
        <v>91</v>
      </c>
      <c r="E86" s="31"/>
      <c r="F86" s="33">
        <v>35735.379999999997</v>
      </c>
      <c r="G86" s="28">
        <f t="shared" si="3"/>
        <v>731278701.25000012</v>
      </c>
    </row>
    <row r="87" spans="1:7" ht="23" x14ac:dyDescent="0.35">
      <c r="A87" s="14">
        <f t="shared" si="2"/>
        <v>78</v>
      </c>
      <c r="B87" s="26">
        <v>45301</v>
      </c>
      <c r="C87" s="27">
        <v>70867</v>
      </c>
      <c r="D87" s="27" t="s">
        <v>92</v>
      </c>
      <c r="E87" s="28"/>
      <c r="F87" s="33">
        <v>6607.17</v>
      </c>
      <c r="G87" s="28">
        <f t="shared" si="3"/>
        <v>731272094.08000016</v>
      </c>
    </row>
    <row r="88" spans="1:7" ht="23" x14ac:dyDescent="0.35">
      <c r="A88" s="14">
        <f t="shared" si="2"/>
        <v>79</v>
      </c>
      <c r="B88" s="29">
        <v>45301</v>
      </c>
      <c r="C88" s="30">
        <v>70868</v>
      </c>
      <c r="D88" s="30" t="s">
        <v>92</v>
      </c>
      <c r="E88" s="31"/>
      <c r="F88" s="33">
        <v>4374.67</v>
      </c>
      <c r="G88" s="28">
        <f t="shared" si="3"/>
        <v>731267719.41000021</v>
      </c>
    </row>
    <row r="89" spans="1:7" ht="23" x14ac:dyDescent="0.35">
      <c r="A89" s="14">
        <f t="shared" si="2"/>
        <v>80</v>
      </c>
      <c r="B89" s="26">
        <v>45301</v>
      </c>
      <c r="C89" s="27">
        <v>70869</v>
      </c>
      <c r="D89" s="27" t="s">
        <v>92</v>
      </c>
      <c r="E89" s="28"/>
      <c r="F89" s="33">
        <v>39528.18</v>
      </c>
      <c r="G89" s="28">
        <f t="shared" si="3"/>
        <v>731228191.23000026</v>
      </c>
    </row>
    <row r="90" spans="1:7" ht="23" x14ac:dyDescent="0.35">
      <c r="A90" s="14">
        <f t="shared" si="2"/>
        <v>81</v>
      </c>
      <c r="B90" s="29">
        <v>45301</v>
      </c>
      <c r="C90" s="30">
        <v>70870</v>
      </c>
      <c r="D90" s="30" t="s">
        <v>93</v>
      </c>
      <c r="E90" s="31"/>
      <c r="F90" s="33">
        <v>40278.480000000003</v>
      </c>
      <c r="G90" s="28">
        <f t="shared" si="3"/>
        <v>731187912.75000024</v>
      </c>
    </row>
    <row r="91" spans="1:7" x14ac:dyDescent="0.35">
      <c r="A91" s="14">
        <f t="shared" si="2"/>
        <v>82</v>
      </c>
      <c r="B91" s="26">
        <v>45301</v>
      </c>
      <c r="C91" s="27">
        <v>70872</v>
      </c>
      <c r="D91" s="27" t="s">
        <v>94</v>
      </c>
      <c r="E91" s="28"/>
      <c r="F91" s="33">
        <v>112344.37</v>
      </c>
      <c r="G91" s="28">
        <f t="shared" si="3"/>
        <v>731075568.38000023</v>
      </c>
    </row>
    <row r="92" spans="1:7" x14ac:dyDescent="0.35">
      <c r="A92" s="14">
        <f t="shared" si="2"/>
        <v>83</v>
      </c>
      <c r="B92" s="29">
        <v>45301</v>
      </c>
      <c r="C92" s="30"/>
      <c r="D92" s="30" t="s">
        <v>95</v>
      </c>
      <c r="E92" s="31">
        <v>6607.17</v>
      </c>
      <c r="F92" s="33"/>
      <c r="G92" s="28">
        <f t="shared" si="3"/>
        <v>731082175.55000019</v>
      </c>
    </row>
    <row r="93" spans="1:7" x14ac:dyDescent="0.35">
      <c r="A93" s="14">
        <f t="shared" si="2"/>
        <v>84</v>
      </c>
      <c r="B93" s="26">
        <v>45302</v>
      </c>
      <c r="C93" s="27">
        <v>70873</v>
      </c>
      <c r="D93" s="27" t="s">
        <v>96</v>
      </c>
      <c r="E93" s="28"/>
      <c r="F93" s="33">
        <v>26300</v>
      </c>
      <c r="G93" s="28">
        <f t="shared" si="3"/>
        <v>731055875.55000019</v>
      </c>
    </row>
    <row r="94" spans="1:7" ht="23" x14ac:dyDescent="0.35">
      <c r="A94" s="14">
        <f t="shared" si="2"/>
        <v>85</v>
      </c>
      <c r="B94" s="29">
        <v>45302</v>
      </c>
      <c r="C94" s="30">
        <v>70874</v>
      </c>
      <c r="D94" s="30" t="s">
        <v>97</v>
      </c>
      <c r="E94" s="31"/>
      <c r="F94" s="33">
        <v>120000</v>
      </c>
      <c r="G94" s="28">
        <f t="shared" si="3"/>
        <v>730935875.55000019</v>
      </c>
    </row>
    <row r="95" spans="1:7" ht="23" x14ac:dyDescent="0.35">
      <c r="A95" s="14">
        <f t="shared" si="2"/>
        <v>86</v>
      </c>
      <c r="B95" s="26">
        <v>45302</v>
      </c>
      <c r="C95" s="27">
        <v>70875</v>
      </c>
      <c r="D95" s="27" t="s">
        <v>98</v>
      </c>
      <c r="E95" s="28"/>
      <c r="F95" s="33">
        <v>18000</v>
      </c>
      <c r="G95" s="28">
        <f t="shared" si="3"/>
        <v>730917875.55000019</v>
      </c>
    </row>
    <row r="96" spans="1:7" x14ac:dyDescent="0.35">
      <c r="A96" s="14">
        <f t="shared" si="2"/>
        <v>87</v>
      </c>
      <c r="B96" s="29">
        <v>45302</v>
      </c>
      <c r="C96" s="30">
        <v>70876</v>
      </c>
      <c r="D96" s="30" t="s">
        <v>99</v>
      </c>
      <c r="E96" s="31"/>
      <c r="F96" s="33">
        <v>5715.26</v>
      </c>
      <c r="G96" s="28">
        <f t="shared" si="3"/>
        <v>730912160.2900002</v>
      </c>
    </row>
    <row r="97" spans="1:7" ht="23" x14ac:dyDescent="0.35">
      <c r="A97" s="14">
        <f t="shared" si="2"/>
        <v>88</v>
      </c>
      <c r="B97" s="26">
        <v>45302</v>
      </c>
      <c r="C97" s="27">
        <v>70877</v>
      </c>
      <c r="D97" s="27" t="s">
        <v>100</v>
      </c>
      <c r="E97" s="28"/>
      <c r="F97" s="33">
        <v>12724.83</v>
      </c>
      <c r="G97" s="28">
        <f t="shared" si="3"/>
        <v>730899435.46000016</v>
      </c>
    </row>
    <row r="98" spans="1:7" ht="23" x14ac:dyDescent="0.35">
      <c r="A98" s="14">
        <f t="shared" si="2"/>
        <v>89</v>
      </c>
      <c r="B98" s="29">
        <v>45302</v>
      </c>
      <c r="C98" s="30">
        <v>70878</v>
      </c>
      <c r="D98" s="30" t="s">
        <v>101</v>
      </c>
      <c r="E98" s="31"/>
      <c r="F98" s="33">
        <v>18000</v>
      </c>
      <c r="G98" s="28">
        <f t="shared" si="3"/>
        <v>730881435.46000016</v>
      </c>
    </row>
    <row r="99" spans="1:7" ht="23" x14ac:dyDescent="0.35">
      <c r="A99" s="14">
        <f>+A98+1</f>
        <v>90</v>
      </c>
      <c r="B99" s="26">
        <v>45302</v>
      </c>
      <c r="C99" s="27">
        <v>70879</v>
      </c>
      <c r="D99" s="27" t="s">
        <v>102</v>
      </c>
      <c r="E99" s="28"/>
      <c r="F99" s="33">
        <v>30000</v>
      </c>
      <c r="G99" s="28">
        <f t="shared" si="3"/>
        <v>730851435.46000016</v>
      </c>
    </row>
    <row r="100" spans="1:7" x14ac:dyDescent="0.35">
      <c r="A100" s="14">
        <f t="shared" si="2"/>
        <v>91</v>
      </c>
      <c r="B100" s="29">
        <v>45306</v>
      </c>
      <c r="C100" s="30"/>
      <c r="D100" s="30" t="s">
        <v>103</v>
      </c>
      <c r="E100" s="31">
        <v>7000</v>
      </c>
      <c r="F100" s="33"/>
      <c r="G100" s="28">
        <f t="shared" si="3"/>
        <v>730858435.46000016</v>
      </c>
    </row>
    <row r="101" spans="1:7" x14ac:dyDescent="0.35">
      <c r="A101" s="14">
        <f t="shared" si="2"/>
        <v>92</v>
      </c>
      <c r="B101" s="26">
        <v>45306</v>
      </c>
      <c r="C101" s="27"/>
      <c r="D101" s="27"/>
      <c r="E101" s="28">
        <v>7000</v>
      </c>
      <c r="F101" s="33"/>
      <c r="G101" s="28">
        <f t="shared" si="3"/>
        <v>730865435.46000016</v>
      </c>
    </row>
    <row r="102" spans="1:7" x14ac:dyDescent="0.35">
      <c r="A102" s="14">
        <f t="shared" si="2"/>
        <v>93</v>
      </c>
      <c r="B102" s="29">
        <v>45306</v>
      </c>
      <c r="C102" s="30"/>
      <c r="D102" s="30" t="s">
        <v>104</v>
      </c>
      <c r="E102" s="31">
        <v>7000</v>
      </c>
      <c r="F102" s="33"/>
      <c r="G102" s="28">
        <f t="shared" si="3"/>
        <v>730872435.46000016</v>
      </c>
    </row>
    <row r="103" spans="1:7" x14ac:dyDescent="0.35">
      <c r="A103" s="14">
        <f t="shared" si="2"/>
        <v>94</v>
      </c>
      <c r="B103" s="26">
        <v>45306</v>
      </c>
      <c r="C103" s="27"/>
      <c r="D103" s="27" t="s">
        <v>105</v>
      </c>
      <c r="E103" s="28">
        <v>7000</v>
      </c>
      <c r="F103" s="33"/>
      <c r="G103" s="28">
        <f t="shared" si="3"/>
        <v>730879435.46000016</v>
      </c>
    </row>
    <row r="104" spans="1:7" x14ac:dyDescent="0.35">
      <c r="A104" s="14">
        <f t="shared" si="2"/>
        <v>95</v>
      </c>
      <c r="B104" s="29">
        <v>45306</v>
      </c>
      <c r="C104" s="30"/>
      <c r="D104" s="30" t="s">
        <v>106</v>
      </c>
      <c r="E104" s="31">
        <v>7000</v>
      </c>
      <c r="F104" s="33"/>
      <c r="G104" s="28">
        <f t="shared" si="3"/>
        <v>730886435.46000016</v>
      </c>
    </row>
    <row r="105" spans="1:7" x14ac:dyDescent="0.35">
      <c r="A105" s="14">
        <f t="shared" si="2"/>
        <v>96</v>
      </c>
      <c r="B105" s="26">
        <v>45306</v>
      </c>
      <c r="C105" s="27"/>
      <c r="D105" s="27" t="s">
        <v>107</v>
      </c>
      <c r="E105" s="28">
        <v>15600</v>
      </c>
      <c r="F105" s="33"/>
      <c r="G105" s="28">
        <f t="shared" si="3"/>
        <v>730902035.46000016</v>
      </c>
    </row>
    <row r="106" spans="1:7" x14ac:dyDescent="0.35">
      <c r="A106" s="14">
        <f t="shared" si="2"/>
        <v>97</v>
      </c>
      <c r="B106" s="29">
        <v>45306</v>
      </c>
      <c r="C106" s="30"/>
      <c r="D106" s="30" t="s">
        <v>108</v>
      </c>
      <c r="E106" s="31">
        <v>15600</v>
      </c>
      <c r="F106" s="33"/>
      <c r="G106" s="28">
        <f t="shared" si="3"/>
        <v>730917635.46000016</v>
      </c>
    </row>
    <row r="107" spans="1:7" x14ac:dyDescent="0.35">
      <c r="A107" s="14">
        <f t="shared" si="2"/>
        <v>98</v>
      </c>
      <c r="B107" s="26">
        <v>45306</v>
      </c>
      <c r="C107" s="27"/>
      <c r="D107" s="27" t="s">
        <v>109</v>
      </c>
      <c r="E107" s="28">
        <v>7000</v>
      </c>
      <c r="F107" s="33"/>
      <c r="G107" s="28">
        <f t="shared" si="3"/>
        <v>730924635.46000016</v>
      </c>
    </row>
    <row r="108" spans="1:7" x14ac:dyDescent="0.35">
      <c r="A108" s="14">
        <f t="shared" si="2"/>
        <v>99</v>
      </c>
      <c r="B108" s="29">
        <v>45306</v>
      </c>
      <c r="C108" s="30"/>
      <c r="D108" s="30" t="s">
        <v>110</v>
      </c>
      <c r="E108" s="31">
        <v>15600</v>
      </c>
      <c r="F108" s="33"/>
      <c r="G108" s="28">
        <f t="shared" si="3"/>
        <v>730940235.46000016</v>
      </c>
    </row>
    <row r="109" spans="1:7" x14ac:dyDescent="0.35">
      <c r="A109" s="14">
        <f t="shared" si="2"/>
        <v>100</v>
      </c>
      <c r="B109" s="26">
        <v>45306</v>
      </c>
      <c r="C109" s="27"/>
      <c r="D109" s="27" t="s">
        <v>111</v>
      </c>
      <c r="E109" s="28">
        <v>15600</v>
      </c>
      <c r="F109" s="33"/>
      <c r="G109" s="28">
        <f t="shared" si="3"/>
        <v>730955835.46000016</v>
      </c>
    </row>
    <row r="110" spans="1:7" ht="23" x14ac:dyDescent="0.35">
      <c r="A110" s="14">
        <f t="shared" si="2"/>
        <v>101</v>
      </c>
      <c r="B110" s="29">
        <v>45306</v>
      </c>
      <c r="C110" s="30"/>
      <c r="D110" s="30" t="s">
        <v>112</v>
      </c>
      <c r="E110" s="31"/>
      <c r="F110" s="33">
        <v>42720</v>
      </c>
      <c r="G110" s="28">
        <f t="shared" si="3"/>
        <v>730913115.46000016</v>
      </c>
    </row>
    <row r="111" spans="1:7" ht="23" x14ac:dyDescent="0.35">
      <c r="A111" s="14">
        <f t="shared" si="2"/>
        <v>102</v>
      </c>
      <c r="B111" s="26">
        <v>45306</v>
      </c>
      <c r="C111" s="27">
        <v>29260596</v>
      </c>
      <c r="D111" s="27" t="s">
        <v>113</v>
      </c>
      <c r="E111" s="28"/>
      <c r="F111" s="33">
        <v>248483.16</v>
      </c>
      <c r="G111" s="28">
        <f t="shared" si="3"/>
        <v>730664632.30000019</v>
      </c>
    </row>
    <row r="112" spans="1:7" x14ac:dyDescent="0.35">
      <c r="A112" s="14">
        <f t="shared" si="2"/>
        <v>103</v>
      </c>
      <c r="B112" s="29">
        <v>45306</v>
      </c>
      <c r="C112" s="30">
        <v>29261250</v>
      </c>
      <c r="D112" s="30" t="s">
        <v>114</v>
      </c>
      <c r="E112" s="31"/>
      <c r="F112" s="33">
        <v>811614.78</v>
      </c>
      <c r="G112" s="28">
        <f t="shared" si="3"/>
        <v>729853017.52000022</v>
      </c>
    </row>
    <row r="113" spans="1:7" ht="34.5" x14ac:dyDescent="0.35">
      <c r="A113" s="14">
        <f t="shared" si="2"/>
        <v>104</v>
      </c>
      <c r="B113" s="26">
        <v>45306</v>
      </c>
      <c r="C113" s="27">
        <v>33478509051</v>
      </c>
      <c r="D113" s="27" t="s">
        <v>115</v>
      </c>
      <c r="E113" s="28"/>
      <c r="F113" s="33">
        <v>101700</v>
      </c>
      <c r="G113" s="28">
        <f t="shared" si="3"/>
        <v>729751317.52000022</v>
      </c>
    </row>
    <row r="114" spans="1:7" x14ac:dyDescent="0.35">
      <c r="A114" s="14">
        <f t="shared" si="2"/>
        <v>105</v>
      </c>
      <c r="B114" s="29">
        <v>45306</v>
      </c>
      <c r="C114" s="30">
        <v>29261122</v>
      </c>
      <c r="D114" s="30" t="s">
        <v>116</v>
      </c>
      <c r="E114" s="31"/>
      <c r="F114" s="33">
        <v>165346.18</v>
      </c>
      <c r="G114" s="28">
        <f t="shared" si="3"/>
        <v>729585971.34000027</v>
      </c>
    </row>
    <row r="115" spans="1:7" x14ac:dyDescent="0.35">
      <c r="A115" s="14">
        <f t="shared" si="2"/>
        <v>106</v>
      </c>
      <c r="B115" s="26">
        <v>45306</v>
      </c>
      <c r="C115" s="27">
        <v>33475319260</v>
      </c>
      <c r="D115" s="27" t="s">
        <v>117</v>
      </c>
      <c r="E115" s="28"/>
      <c r="F115" s="33">
        <v>21253.88</v>
      </c>
      <c r="G115" s="28">
        <f t="shared" si="3"/>
        <v>729564717.46000028</v>
      </c>
    </row>
    <row r="116" spans="1:7" ht="23" x14ac:dyDescent="0.35">
      <c r="A116" s="14">
        <f t="shared" si="2"/>
        <v>107</v>
      </c>
      <c r="B116" s="29">
        <v>45307</v>
      </c>
      <c r="C116" s="30">
        <v>70880</v>
      </c>
      <c r="D116" s="30" t="s">
        <v>118</v>
      </c>
      <c r="E116" s="31"/>
      <c r="F116" s="33">
        <v>50000</v>
      </c>
      <c r="G116" s="28">
        <f t="shared" si="3"/>
        <v>729514717.46000028</v>
      </c>
    </row>
    <row r="117" spans="1:7" x14ac:dyDescent="0.35">
      <c r="A117" s="14">
        <f t="shared" si="2"/>
        <v>108</v>
      </c>
      <c r="B117" s="26">
        <v>45307</v>
      </c>
      <c r="C117" s="27">
        <v>33499442922</v>
      </c>
      <c r="D117" s="27" t="s">
        <v>44</v>
      </c>
      <c r="E117" s="28"/>
      <c r="F117" s="33">
        <v>95887.48</v>
      </c>
      <c r="G117" s="28">
        <f t="shared" si="3"/>
        <v>729418829.98000026</v>
      </c>
    </row>
    <row r="118" spans="1:7" x14ac:dyDescent="0.35">
      <c r="A118" s="14">
        <f t="shared" si="2"/>
        <v>109</v>
      </c>
      <c r="B118" s="29">
        <v>45308</v>
      </c>
      <c r="C118" s="30"/>
      <c r="D118" s="30" t="s">
        <v>119</v>
      </c>
      <c r="E118" s="31">
        <v>3301602.44</v>
      </c>
      <c r="F118" s="33"/>
      <c r="G118" s="28">
        <f t="shared" si="3"/>
        <v>732720432.42000031</v>
      </c>
    </row>
    <row r="119" spans="1:7" x14ac:dyDescent="0.35">
      <c r="A119" s="14">
        <f t="shared" si="2"/>
        <v>110</v>
      </c>
      <c r="B119" s="26">
        <v>45308</v>
      </c>
      <c r="C119" s="27"/>
      <c r="D119" s="27" t="s">
        <v>120</v>
      </c>
      <c r="E119" s="28">
        <v>101991.93</v>
      </c>
      <c r="F119" s="33"/>
      <c r="G119" s="28">
        <f t="shared" si="3"/>
        <v>732822424.35000026</v>
      </c>
    </row>
    <row r="120" spans="1:7" x14ac:dyDescent="0.35">
      <c r="A120" s="14">
        <f t="shared" si="2"/>
        <v>111</v>
      </c>
      <c r="B120" s="29">
        <v>45308</v>
      </c>
      <c r="C120" s="30"/>
      <c r="D120" s="30" t="s">
        <v>121</v>
      </c>
      <c r="E120" s="31">
        <v>404008.37</v>
      </c>
      <c r="F120" s="33"/>
      <c r="G120" s="28">
        <f t="shared" si="3"/>
        <v>733226432.72000027</v>
      </c>
    </row>
    <row r="121" spans="1:7" x14ac:dyDescent="0.35">
      <c r="A121" s="14">
        <f t="shared" si="2"/>
        <v>112</v>
      </c>
      <c r="B121" s="26">
        <v>45308</v>
      </c>
      <c r="C121" s="27"/>
      <c r="D121" s="27" t="s">
        <v>13</v>
      </c>
      <c r="E121" s="28">
        <v>17625911.620000001</v>
      </c>
      <c r="F121" s="33"/>
      <c r="G121" s="28">
        <f t="shared" si="3"/>
        <v>750852344.34000027</v>
      </c>
    </row>
    <row r="122" spans="1:7" x14ac:dyDescent="0.35">
      <c r="A122" s="14">
        <f t="shared" si="2"/>
        <v>113</v>
      </c>
      <c r="B122" s="29">
        <v>45308</v>
      </c>
      <c r="C122" s="30"/>
      <c r="D122" s="30" t="s">
        <v>122</v>
      </c>
      <c r="E122" s="31">
        <v>4730990.04</v>
      </c>
      <c r="F122" s="33"/>
      <c r="G122" s="28">
        <f t="shared" si="3"/>
        <v>755583334.38000023</v>
      </c>
    </row>
    <row r="123" spans="1:7" x14ac:dyDescent="0.35">
      <c r="A123" s="14">
        <f t="shared" si="2"/>
        <v>114</v>
      </c>
      <c r="B123" s="26">
        <v>45308</v>
      </c>
      <c r="C123" s="27"/>
      <c r="D123" s="27" t="s">
        <v>123</v>
      </c>
      <c r="E123" s="28">
        <v>860</v>
      </c>
      <c r="F123" s="33"/>
      <c r="G123" s="28">
        <f t="shared" si="3"/>
        <v>755584194.38000023</v>
      </c>
    </row>
    <row r="124" spans="1:7" x14ac:dyDescent="0.35">
      <c r="A124" s="14">
        <f t="shared" si="2"/>
        <v>115</v>
      </c>
      <c r="B124" s="29">
        <v>45308</v>
      </c>
      <c r="C124" s="30"/>
      <c r="D124" s="30" t="s">
        <v>124</v>
      </c>
      <c r="E124" s="31"/>
      <c r="F124" s="33">
        <v>45060</v>
      </c>
      <c r="G124" s="28">
        <f t="shared" si="3"/>
        <v>755539134.38000023</v>
      </c>
    </row>
    <row r="125" spans="1:7" ht="23" x14ac:dyDescent="0.35">
      <c r="A125" s="14">
        <f t="shared" si="2"/>
        <v>116</v>
      </c>
      <c r="B125" s="26">
        <v>45308</v>
      </c>
      <c r="C125" s="27">
        <v>29335780</v>
      </c>
      <c r="D125" s="27" t="s">
        <v>125</v>
      </c>
      <c r="E125" s="28"/>
      <c r="F125" s="33">
        <v>4099367.83</v>
      </c>
      <c r="G125" s="28">
        <f t="shared" si="3"/>
        <v>751439766.55000019</v>
      </c>
    </row>
    <row r="126" spans="1:7" x14ac:dyDescent="0.35">
      <c r="A126" s="14">
        <f t="shared" si="2"/>
        <v>117</v>
      </c>
      <c r="B126" s="29">
        <v>45308</v>
      </c>
      <c r="C126" s="30">
        <v>29335708</v>
      </c>
      <c r="D126" s="30" t="s">
        <v>126</v>
      </c>
      <c r="E126" s="31"/>
      <c r="F126" s="33">
        <v>74281.19</v>
      </c>
      <c r="G126" s="28">
        <f t="shared" si="3"/>
        <v>751365485.36000013</v>
      </c>
    </row>
    <row r="127" spans="1:7" ht="35.25" customHeight="1" x14ac:dyDescent="0.35">
      <c r="A127" s="14">
        <f t="shared" si="2"/>
        <v>118</v>
      </c>
      <c r="B127" s="26">
        <v>45308</v>
      </c>
      <c r="C127" s="27">
        <v>29347492</v>
      </c>
      <c r="D127" s="27" t="s">
        <v>127</v>
      </c>
      <c r="E127" s="28"/>
      <c r="F127" s="33">
        <v>112500</v>
      </c>
      <c r="G127" s="28">
        <f t="shared" si="3"/>
        <v>751252985.36000013</v>
      </c>
    </row>
    <row r="128" spans="1:7" x14ac:dyDescent="0.35">
      <c r="A128" s="14">
        <f t="shared" si="2"/>
        <v>119</v>
      </c>
      <c r="B128" s="29">
        <v>45308</v>
      </c>
      <c r="C128" s="30">
        <v>29347616</v>
      </c>
      <c r="D128" s="30" t="s">
        <v>128</v>
      </c>
      <c r="E128" s="31"/>
      <c r="F128" s="33">
        <v>245798.39999999999</v>
      </c>
      <c r="G128" s="28">
        <f t="shared" si="3"/>
        <v>751007186.96000016</v>
      </c>
    </row>
    <row r="129" spans="1:7" ht="34.5" x14ac:dyDescent="0.35">
      <c r="A129" s="14">
        <f t="shared" si="2"/>
        <v>120</v>
      </c>
      <c r="B129" s="26">
        <v>45308</v>
      </c>
      <c r="C129" s="27">
        <v>70881</v>
      </c>
      <c r="D129" s="27" t="s">
        <v>129</v>
      </c>
      <c r="E129" s="28"/>
      <c r="F129" s="33">
        <v>96256.94</v>
      </c>
      <c r="G129" s="28">
        <f t="shared" si="3"/>
        <v>750910930.0200001</v>
      </c>
    </row>
    <row r="130" spans="1:7" x14ac:dyDescent="0.35">
      <c r="A130" s="14">
        <f t="shared" si="2"/>
        <v>121</v>
      </c>
      <c r="B130" s="29">
        <v>45308</v>
      </c>
      <c r="C130" s="30">
        <v>33512383693</v>
      </c>
      <c r="D130" s="30" t="s">
        <v>130</v>
      </c>
      <c r="E130" s="31"/>
      <c r="F130" s="33">
        <v>395675</v>
      </c>
      <c r="G130" s="28">
        <f t="shared" si="3"/>
        <v>750515255.0200001</v>
      </c>
    </row>
    <row r="131" spans="1:7" ht="23" x14ac:dyDescent="0.35">
      <c r="A131" s="14">
        <f t="shared" si="2"/>
        <v>122</v>
      </c>
      <c r="B131" s="26">
        <v>45308</v>
      </c>
      <c r="C131" s="27">
        <v>4524000000002</v>
      </c>
      <c r="D131" s="27" t="s">
        <v>131</v>
      </c>
      <c r="E131" s="28"/>
      <c r="F131" s="33">
        <v>15882.08</v>
      </c>
      <c r="G131" s="28">
        <f t="shared" si="3"/>
        <v>750499372.94000006</v>
      </c>
    </row>
    <row r="132" spans="1:7" ht="23" x14ac:dyDescent="0.35">
      <c r="A132" s="14">
        <f t="shared" si="2"/>
        <v>123</v>
      </c>
      <c r="B132" s="29">
        <v>45308</v>
      </c>
      <c r="C132" s="30">
        <v>4524000000002</v>
      </c>
      <c r="D132" s="30" t="s">
        <v>132</v>
      </c>
      <c r="E132" s="31"/>
      <c r="F132" s="33">
        <v>7817.04</v>
      </c>
      <c r="G132" s="28">
        <f t="shared" si="3"/>
        <v>750491555.9000001</v>
      </c>
    </row>
    <row r="133" spans="1:7" x14ac:dyDescent="0.35">
      <c r="A133" s="14">
        <f t="shared" si="2"/>
        <v>124</v>
      </c>
      <c r="B133" s="26">
        <v>45309</v>
      </c>
      <c r="C133" s="27"/>
      <c r="D133" s="27" t="s">
        <v>133</v>
      </c>
      <c r="E133" s="28">
        <v>1915484.11</v>
      </c>
      <c r="F133" s="33"/>
      <c r="G133" s="28">
        <f t="shared" si="3"/>
        <v>752407040.01000011</v>
      </c>
    </row>
    <row r="134" spans="1:7" x14ac:dyDescent="0.35">
      <c r="A134" s="14">
        <f t="shared" si="2"/>
        <v>125</v>
      </c>
      <c r="B134" s="29">
        <v>45309</v>
      </c>
      <c r="C134" s="30"/>
      <c r="D134" s="30" t="s">
        <v>134</v>
      </c>
      <c r="E134" s="31">
        <v>127682.52</v>
      </c>
      <c r="F134" s="33"/>
      <c r="G134" s="28">
        <f t="shared" si="3"/>
        <v>752534722.53000009</v>
      </c>
    </row>
    <row r="135" spans="1:7" x14ac:dyDescent="0.35">
      <c r="A135" s="14">
        <f t="shared" si="2"/>
        <v>126</v>
      </c>
      <c r="B135" s="26">
        <v>45309</v>
      </c>
      <c r="C135" s="27"/>
      <c r="D135" s="27" t="s">
        <v>135</v>
      </c>
      <c r="E135" s="28">
        <v>157000</v>
      </c>
      <c r="F135" s="33"/>
      <c r="G135" s="28">
        <f t="shared" si="3"/>
        <v>752691722.53000009</v>
      </c>
    </row>
    <row r="136" spans="1:7" x14ac:dyDescent="0.35">
      <c r="A136" s="14">
        <f t="shared" si="2"/>
        <v>127</v>
      </c>
      <c r="B136" s="29">
        <v>45309</v>
      </c>
      <c r="C136" s="30">
        <v>70883</v>
      </c>
      <c r="D136" s="30" t="s">
        <v>136</v>
      </c>
      <c r="E136" s="31"/>
      <c r="F136" s="33">
        <v>164989.81</v>
      </c>
      <c r="G136" s="28">
        <f t="shared" si="3"/>
        <v>752526732.72000015</v>
      </c>
    </row>
    <row r="137" spans="1:7" ht="23" x14ac:dyDescent="0.35">
      <c r="A137" s="14">
        <f t="shared" si="2"/>
        <v>128</v>
      </c>
      <c r="B137" s="26">
        <v>45309</v>
      </c>
      <c r="C137" s="27">
        <v>70882</v>
      </c>
      <c r="D137" s="27" t="s">
        <v>137</v>
      </c>
      <c r="E137" s="28"/>
      <c r="F137" s="33">
        <v>6607.17</v>
      </c>
      <c r="G137" s="28">
        <f t="shared" si="3"/>
        <v>752520125.55000019</v>
      </c>
    </row>
    <row r="138" spans="1:7" x14ac:dyDescent="0.35">
      <c r="A138" s="14">
        <f t="shared" si="2"/>
        <v>129</v>
      </c>
      <c r="B138" s="29">
        <v>45309</v>
      </c>
      <c r="C138" s="30">
        <v>33521877295</v>
      </c>
      <c r="D138" s="30" t="s">
        <v>138</v>
      </c>
      <c r="E138" s="31"/>
      <c r="F138" s="33">
        <v>276256.48</v>
      </c>
      <c r="G138" s="28">
        <f t="shared" si="3"/>
        <v>752243869.07000017</v>
      </c>
    </row>
    <row r="139" spans="1:7" x14ac:dyDescent="0.35">
      <c r="A139" s="14">
        <f t="shared" si="2"/>
        <v>130</v>
      </c>
      <c r="B139" s="26">
        <v>45309</v>
      </c>
      <c r="C139" s="27">
        <v>29360576</v>
      </c>
      <c r="D139" s="27" t="s">
        <v>139</v>
      </c>
      <c r="E139" s="28"/>
      <c r="F139" s="33">
        <v>112211.43</v>
      </c>
      <c r="G139" s="28">
        <f t="shared" si="3"/>
        <v>752131657.64000022</v>
      </c>
    </row>
    <row r="140" spans="1:7" ht="35.25" customHeight="1" x14ac:dyDescent="0.35">
      <c r="A140" s="14">
        <f t="shared" ref="A140:A193" si="4">+A139+1</f>
        <v>131</v>
      </c>
      <c r="B140" s="29">
        <v>45310</v>
      </c>
      <c r="C140" s="30">
        <v>33535253076</v>
      </c>
      <c r="D140" s="30" t="s">
        <v>140</v>
      </c>
      <c r="E140" s="31"/>
      <c r="F140" s="33">
        <v>4703554.55</v>
      </c>
      <c r="G140" s="28">
        <f t="shared" ref="G140:G203" si="5">G139+E140-F140</f>
        <v>747428103.09000027</v>
      </c>
    </row>
    <row r="141" spans="1:7" ht="23" x14ac:dyDescent="0.35">
      <c r="A141" s="14">
        <f t="shared" si="4"/>
        <v>132</v>
      </c>
      <c r="B141" s="26">
        <v>45310</v>
      </c>
      <c r="C141" s="27">
        <v>70884</v>
      </c>
      <c r="D141" s="27" t="s">
        <v>141</v>
      </c>
      <c r="E141" s="28"/>
      <c r="F141" s="33">
        <v>10000</v>
      </c>
      <c r="G141" s="28">
        <f t="shared" si="5"/>
        <v>747418103.09000027</v>
      </c>
    </row>
    <row r="142" spans="1:7" x14ac:dyDescent="0.35">
      <c r="A142" s="14">
        <f t="shared" si="4"/>
        <v>133</v>
      </c>
      <c r="B142" s="29">
        <v>45310</v>
      </c>
      <c r="C142" s="30">
        <v>29387562</v>
      </c>
      <c r="D142" s="30" t="s">
        <v>142</v>
      </c>
      <c r="E142" s="31"/>
      <c r="F142" s="33">
        <v>52277.33</v>
      </c>
      <c r="G142" s="28">
        <f t="shared" si="5"/>
        <v>747365825.76000023</v>
      </c>
    </row>
    <row r="143" spans="1:7" ht="23" x14ac:dyDescent="0.35">
      <c r="A143" s="14">
        <f t="shared" si="4"/>
        <v>134</v>
      </c>
      <c r="B143" s="26">
        <v>45310</v>
      </c>
      <c r="C143" s="27">
        <v>29387736</v>
      </c>
      <c r="D143" s="27" t="s">
        <v>143</v>
      </c>
      <c r="E143" s="28"/>
      <c r="F143" s="33">
        <v>24069</v>
      </c>
      <c r="G143" s="28">
        <f t="shared" si="5"/>
        <v>747341756.76000023</v>
      </c>
    </row>
    <row r="144" spans="1:7" x14ac:dyDescent="0.35">
      <c r="A144" s="14">
        <f t="shared" si="4"/>
        <v>135</v>
      </c>
      <c r="B144" s="29">
        <v>45310</v>
      </c>
      <c r="C144" s="30">
        <v>29387648</v>
      </c>
      <c r="D144" s="30" t="s">
        <v>144</v>
      </c>
      <c r="E144" s="31"/>
      <c r="F144" s="33">
        <v>551548.53</v>
      </c>
      <c r="G144" s="28">
        <f t="shared" si="5"/>
        <v>746790208.23000026</v>
      </c>
    </row>
    <row r="145" spans="1:7" ht="23" x14ac:dyDescent="0.35">
      <c r="A145" s="14">
        <f t="shared" si="4"/>
        <v>136</v>
      </c>
      <c r="B145" s="26">
        <v>45310</v>
      </c>
      <c r="C145" s="27">
        <v>33535443681</v>
      </c>
      <c r="D145" s="27" t="s">
        <v>145</v>
      </c>
      <c r="E145" s="28"/>
      <c r="F145" s="33">
        <v>307581.06</v>
      </c>
      <c r="G145" s="28">
        <f t="shared" si="5"/>
        <v>746482627.17000031</v>
      </c>
    </row>
    <row r="146" spans="1:7" ht="23" x14ac:dyDescent="0.35">
      <c r="A146" s="14">
        <f t="shared" si="4"/>
        <v>137</v>
      </c>
      <c r="B146" s="29">
        <v>45310</v>
      </c>
      <c r="C146" s="30">
        <v>33535788627</v>
      </c>
      <c r="D146" s="30" t="s">
        <v>146</v>
      </c>
      <c r="E146" s="31"/>
      <c r="F146" s="33">
        <v>50330.2</v>
      </c>
      <c r="G146" s="28">
        <f t="shared" si="5"/>
        <v>746432296.97000027</v>
      </c>
    </row>
    <row r="147" spans="1:7" ht="23" x14ac:dyDescent="0.35">
      <c r="A147" s="14">
        <f t="shared" si="4"/>
        <v>138</v>
      </c>
      <c r="B147" s="26">
        <v>45310</v>
      </c>
      <c r="C147" s="27">
        <v>33535661123</v>
      </c>
      <c r="D147" s="27" t="s">
        <v>147</v>
      </c>
      <c r="E147" s="28"/>
      <c r="F147" s="33">
        <v>1560485.69</v>
      </c>
      <c r="G147" s="28">
        <f t="shared" si="5"/>
        <v>744871811.28000021</v>
      </c>
    </row>
    <row r="148" spans="1:7" ht="23" x14ac:dyDescent="0.35">
      <c r="A148" s="14">
        <f>+A147+1</f>
        <v>139</v>
      </c>
      <c r="B148" s="29">
        <v>45310</v>
      </c>
      <c r="C148" s="30">
        <v>4524000000002</v>
      </c>
      <c r="D148" s="30" t="s">
        <v>148</v>
      </c>
      <c r="E148" s="31"/>
      <c r="F148" s="33">
        <v>10972.5</v>
      </c>
      <c r="G148" s="28">
        <f t="shared" si="5"/>
        <v>744860838.78000021</v>
      </c>
    </row>
    <row r="149" spans="1:7" ht="34.5" x14ac:dyDescent="0.35">
      <c r="A149" s="14">
        <f t="shared" si="4"/>
        <v>140</v>
      </c>
      <c r="B149" s="26">
        <v>45310</v>
      </c>
      <c r="C149" s="27">
        <v>172240041316683</v>
      </c>
      <c r="D149" s="27" t="s">
        <v>149</v>
      </c>
      <c r="E149" s="28"/>
      <c r="F149" s="33">
        <v>259350</v>
      </c>
      <c r="G149" s="28">
        <f t="shared" si="5"/>
        <v>744601488.78000021</v>
      </c>
    </row>
    <row r="150" spans="1:7" ht="34.5" x14ac:dyDescent="0.35">
      <c r="A150" s="14">
        <f t="shared" si="4"/>
        <v>141</v>
      </c>
      <c r="B150" s="29">
        <v>45310</v>
      </c>
      <c r="C150" s="30">
        <v>172240041324387</v>
      </c>
      <c r="D150" s="30" t="s">
        <v>150</v>
      </c>
      <c r="E150" s="31"/>
      <c r="F150" s="33">
        <v>1280179.17</v>
      </c>
      <c r="G150" s="28">
        <f t="shared" si="5"/>
        <v>743321309.61000025</v>
      </c>
    </row>
    <row r="151" spans="1:7" x14ac:dyDescent="0.35">
      <c r="A151" s="14">
        <f t="shared" si="4"/>
        <v>142</v>
      </c>
      <c r="B151" s="26">
        <v>45310</v>
      </c>
      <c r="C151" s="27" t="s">
        <v>151</v>
      </c>
      <c r="D151" s="27" t="s">
        <v>152</v>
      </c>
      <c r="E151" s="28"/>
      <c r="F151" s="33">
        <v>67689.66</v>
      </c>
      <c r="G151" s="28">
        <f t="shared" si="5"/>
        <v>743253619.95000029</v>
      </c>
    </row>
    <row r="152" spans="1:7" x14ac:dyDescent="0.35">
      <c r="A152" s="14">
        <f t="shared" si="4"/>
        <v>143</v>
      </c>
      <c r="B152" s="29">
        <v>45310</v>
      </c>
      <c r="C152" s="30"/>
      <c r="D152" s="30" t="s">
        <v>153</v>
      </c>
      <c r="E152" s="31">
        <v>10000</v>
      </c>
      <c r="F152" s="33"/>
      <c r="G152" s="28">
        <f t="shared" si="5"/>
        <v>743263619.95000029</v>
      </c>
    </row>
    <row r="153" spans="1:7" ht="23" x14ac:dyDescent="0.35">
      <c r="A153" s="14">
        <f t="shared" si="4"/>
        <v>144</v>
      </c>
      <c r="B153" s="26">
        <v>45313</v>
      </c>
      <c r="C153" s="27"/>
      <c r="D153" s="27" t="s">
        <v>154</v>
      </c>
      <c r="E153" s="28"/>
      <c r="F153" s="33">
        <v>560768.05000000005</v>
      </c>
      <c r="G153" s="28">
        <f t="shared" si="5"/>
        <v>742702851.90000033</v>
      </c>
    </row>
    <row r="154" spans="1:7" x14ac:dyDescent="0.35">
      <c r="A154" s="14">
        <f t="shared" si="4"/>
        <v>145</v>
      </c>
      <c r="B154" s="29">
        <v>45313</v>
      </c>
      <c r="C154" s="30"/>
      <c r="D154" s="30"/>
      <c r="E154" s="31">
        <v>560768.05000000005</v>
      </c>
      <c r="F154" s="33"/>
      <c r="G154" s="28">
        <f t="shared" si="5"/>
        <v>743263619.95000029</v>
      </c>
    </row>
    <row r="155" spans="1:7" x14ac:dyDescent="0.35">
      <c r="A155" s="14">
        <f t="shared" si="4"/>
        <v>146</v>
      </c>
      <c r="B155" s="26">
        <v>45313</v>
      </c>
      <c r="C155" s="27">
        <v>33571468388</v>
      </c>
      <c r="D155" s="27" t="s">
        <v>155</v>
      </c>
      <c r="E155" s="28"/>
      <c r="F155" s="33">
        <v>335169.3</v>
      </c>
      <c r="G155" s="28">
        <f t="shared" si="5"/>
        <v>742928450.65000033</v>
      </c>
    </row>
    <row r="156" spans="1:7" x14ac:dyDescent="0.35">
      <c r="A156" s="14">
        <f t="shared" si="4"/>
        <v>147</v>
      </c>
      <c r="B156" s="29">
        <v>45314</v>
      </c>
      <c r="C156" s="30"/>
      <c r="D156" s="30" t="s">
        <v>156</v>
      </c>
      <c r="E156" s="31">
        <v>395862.03</v>
      </c>
      <c r="F156" s="33"/>
      <c r="G156" s="28">
        <f t="shared" si="5"/>
        <v>743324312.68000031</v>
      </c>
    </row>
    <row r="157" spans="1:7" x14ac:dyDescent="0.35">
      <c r="A157" s="14">
        <f t="shared" si="4"/>
        <v>148</v>
      </c>
      <c r="B157" s="26">
        <v>45314</v>
      </c>
      <c r="C157" s="27"/>
      <c r="D157" s="27" t="s">
        <v>157</v>
      </c>
      <c r="E157" s="28">
        <v>175079.5</v>
      </c>
      <c r="F157" s="33"/>
      <c r="G157" s="28">
        <f t="shared" si="5"/>
        <v>743499392.18000031</v>
      </c>
    </row>
    <row r="158" spans="1:7" x14ac:dyDescent="0.35">
      <c r="A158" s="14">
        <f t="shared" si="4"/>
        <v>149</v>
      </c>
      <c r="B158" s="29">
        <v>45314</v>
      </c>
      <c r="C158" s="30"/>
      <c r="D158" s="30" t="s">
        <v>158</v>
      </c>
      <c r="E158" s="31">
        <v>132165.21</v>
      </c>
      <c r="F158" s="33"/>
      <c r="G158" s="28">
        <f t="shared" si="5"/>
        <v>743631557.39000034</v>
      </c>
    </row>
    <row r="159" spans="1:7" x14ac:dyDescent="0.35">
      <c r="A159" s="14">
        <f t="shared" si="4"/>
        <v>150</v>
      </c>
      <c r="B159" s="26">
        <v>45314</v>
      </c>
      <c r="C159" s="27"/>
      <c r="D159" s="27" t="s">
        <v>159</v>
      </c>
      <c r="E159" s="28">
        <v>1467780.3</v>
      </c>
      <c r="F159" s="33"/>
      <c r="G159" s="28">
        <f t="shared" si="5"/>
        <v>745099337.6900003</v>
      </c>
    </row>
    <row r="160" spans="1:7" x14ac:dyDescent="0.35">
      <c r="A160" s="14">
        <f t="shared" si="4"/>
        <v>151</v>
      </c>
      <c r="B160" s="29">
        <v>45314</v>
      </c>
      <c r="C160" s="30"/>
      <c r="D160" s="30" t="s">
        <v>160</v>
      </c>
      <c r="E160" s="31">
        <v>10063796.140000001</v>
      </c>
      <c r="F160" s="33"/>
      <c r="G160" s="28">
        <f t="shared" si="5"/>
        <v>755163133.83000028</v>
      </c>
    </row>
    <row r="161" spans="1:7" x14ac:dyDescent="0.35">
      <c r="A161" s="14">
        <f t="shared" si="4"/>
        <v>152</v>
      </c>
      <c r="B161" s="26">
        <v>45314</v>
      </c>
      <c r="C161" s="27"/>
      <c r="D161" s="27" t="s">
        <v>161</v>
      </c>
      <c r="E161" s="28">
        <v>6834997.3200000003</v>
      </c>
      <c r="F161" s="33"/>
      <c r="G161" s="28">
        <f t="shared" si="5"/>
        <v>761998131.15000033</v>
      </c>
    </row>
    <row r="162" spans="1:7" x14ac:dyDescent="0.35">
      <c r="A162" s="14">
        <f t="shared" si="4"/>
        <v>153</v>
      </c>
      <c r="B162" s="29">
        <v>45314</v>
      </c>
      <c r="C162" s="30"/>
      <c r="D162" s="30" t="s">
        <v>162</v>
      </c>
      <c r="E162" s="31">
        <v>103806.5</v>
      </c>
      <c r="F162" s="33"/>
      <c r="G162" s="28">
        <f t="shared" si="5"/>
        <v>762101937.65000033</v>
      </c>
    </row>
    <row r="163" spans="1:7" x14ac:dyDescent="0.35">
      <c r="A163" s="14">
        <f t="shared" si="4"/>
        <v>154</v>
      </c>
      <c r="B163" s="26">
        <v>45314</v>
      </c>
      <c r="C163" s="27"/>
      <c r="D163" s="27" t="s">
        <v>163</v>
      </c>
      <c r="E163" s="28">
        <v>111306.03</v>
      </c>
      <c r="F163" s="33"/>
      <c r="G163" s="28">
        <f t="shared" si="5"/>
        <v>762213243.68000031</v>
      </c>
    </row>
    <row r="164" spans="1:7" x14ac:dyDescent="0.35">
      <c r="A164" s="14">
        <f t="shared" si="4"/>
        <v>155</v>
      </c>
      <c r="B164" s="29">
        <v>45314</v>
      </c>
      <c r="C164" s="30"/>
      <c r="D164" s="30" t="s">
        <v>164</v>
      </c>
      <c r="E164" s="31">
        <v>3390806.64</v>
      </c>
      <c r="F164" s="33"/>
      <c r="G164" s="28">
        <f t="shared" si="5"/>
        <v>765604050.32000029</v>
      </c>
    </row>
    <row r="165" spans="1:7" x14ac:dyDescent="0.35">
      <c r="A165" s="14">
        <f t="shared" si="4"/>
        <v>156</v>
      </c>
      <c r="B165" s="26">
        <v>45314</v>
      </c>
      <c r="C165" s="27"/>
      <c r="D165" s="27" t="s">
        <v>165</v>
      </c>
      <c r="E165" s="28">
        <v>398900</v>
      </c>
      <c r="F165" s="33"/>
      <c r="G165" s="28">
        <f t="shared" si="5"/>
        <v>766002950.32000029</v>
      </c>
    </row>
    <row r="166" spans="1:7" ht="23" x14ac:dyDescent="0.35">
      <c r="A166" s="14">
        <f t="shared" si="4"/>
        <v>157</v>
      </c>
      <c r="B166" s="29">
        <v>45314</v>
      </c>
      <c r="C166" s="30"/>
      <c r="D166" s="30" t="s">
        <v>166</v>
      </c>
      <c r="E166" s="31"/>
      <c r="F166" s="33">
        <v>74970</v>
      </c>
      <c r="G166" s="28">
        <f t="shared" si="5"/>
        <v>765927980.32000029</v>
      </c>
    </row>
    <row r="167" spans="1:7" x14ac:dyDescent="0.35">
      <c r="A167" s="14">
        <f t="shared" si="4"/>
        <v>158</v>
      </c>
      <c r="B167" s="26">
        <v>45314</v>
      </c>
      <c r="C167" s="27"/>
      <c r="D167" s="27" t="s">
        <v>167</v>
      </c>
      <c r="E167" s="28"/>
      <c r="F167" s="33">
        <v>100000000</v>
      </c>
      <c r="G167" s="28">
        <f t="shared" si="5"/>
        <v>665927980.32000029</v>
      </c>
    </row>
    <row r="168" spans="1:7" ht="23" x14ac:dyDescent="0.35">
      <c r="A168" s="14">
        <f t="shared" si="4"/>
        <v>159</v>
      </c>
      <c r="B168" s="29">
        <v>45314</v>
      </c>
      <c r="C168" s="30">
        <v>33584287016</v>
      </c>
      <c r="D168" s="30" t="s">
        <v>168</v>
      </c>
      <c r="E168" s="31"/>
      <c r="F168" s="33">
        <v>27117885.280000001</v>
      </c>
      <c r="G168" s="28">
        <f t="shared" si="5"/>
        <v>638810095.04000032</v>
      </c>
    </row>
    <row r="169" spans="1:7" ht="23" x14ac:dyDescent="0.35">
      <c r="A169" s="14">
        <f t="shared" si="4"/>
        <v>160</v>
      </c>
      <c r="B169" s="26">
        <v>45314</v>
      </c>
      <c r="C169" s="27">
        <v>172240041500743</v>
      </c>
      <c r="D169" s="27" t="s">
        <v>169</v>
      </c>
      <c r="E169" s="28"/>
      <c r="F169" s="33">
        <v>36545.68</v>
      </c>
      <c r="G169" s="28">
        <f t="shared" si="5"/>
        <v>638773549.36000037</v>
      </c>
    </row>
    <row r="170" spans="1:7" x14ac:dyDescent="0.35">
      <c r="A170" s="14">
        <f t="shared" si="4"/>
        <v>161</v>
      </c>
      <c r="B170" s="29">
        <v>45315</v>
      </c>
      <c r="C170" s="30"/>
      <c r="D170" s="30" t="s">
        <v>170</v>
      </c>
      <c r="E170" s="31">
        <v>7000</v>
      </c>
      <c r="F170" s="33"/>
      <c r="G170" s="28">
        <f t="shared" si="5"/>
        <v>638780549.36000037</v>
      </c>
    </row>
    <row r="171" spans="1:7" x14ac:dyDescent="0.35">
      <c r="A171" s="14">
        <f t="shared" si="4"/>
        <v>162</v>
      </c>
      <c r="B171" s="26">
        <v>45315</v>
      </c>
      <c r="C171" s="27"/>
      <c r="D171" s="27" t="s">
        <v>171</v>
      </c>
      <c r="E171" s="28">
        <v>4100</v>
      </c>
      <c r="F171" s="33"/>
      <c r="G171" s="28">
        <f t="shared" si="5"/>
        <v>638784649.36000037</v>
      </c>
    </row>
    <row r="172" spans="1:7" x14ac:dyDescent="0.35">
      <c r="A172" s="14">
        <f t="shared" si="4"/>
        <v>163</v>
      </c>
      <c r="B172" s="29">
        <v>45315</v>
      </c>
      <c r="C172" s="30"/>
      <c r="D172" s="30" t="s">
        <v>172</v>
      </c>
      <c r="E172" s="31">
        <v>7000</v>
      </c>
      <c r="F172" s="33"/>
      <c r="G172" s="28">
        <f t="shared" si="5"/>
        <v>638791649.36000037</v>
      </c>
    </row>
    <row r="173" spans="1:7" x14ac:dyDescent="0.35">
      <c r="A173" s="14">
        <f t="shared" si="4"/>
        <v>164</v>
      </c>
      <c r="B173" s="26">
        <v>45315</v>
      </c>
      <c r="C173" s="27"/>
      <c r="D173" s="27" t="s">
        <v>173</v>
      </c>
      <c r="E173" s="28">
        <v>112.81</v>
      </c>
      <c r="F173" s="33"/>
      <c r="G173" s="28">
        <f t="shared" si="5"/>
        <v>638791762.17000031</v>
      </c>
    </row>
    <row r="174" spans="1:7" ht="23" x14ac:dyDescent="0.35">
      <c r="A174" s="14">
        <f t="shared" si="4"/>
        <v>165</v>
      </c>
      <c r="B174" s="29">
        <v>45315</v>
      </c>
      <c r="C174" s="30">
        <v>33601200512</v>
      </c>
      <c r="D174" s="30" t="s">
        <v>174</v>
      </c>
      <c r="E174" s="31"/>
      <c r="F174" s="33">
        <v>200000</v>
      </c>
      <c r="G174" s="28">
        <f t="shared" si="5"/>
        <v>638591762.17000031</v>
      </c>
    </row>
    <row r="175" spans="1:7" ht="23" x14ac:dyDescent="0.35">
      <c r="A175" s="14">
        <f t="shared" si="4"/>
        <v>166</v>
      </c>
      <c r="B175" s="26">
        <v>45315</v>
      </c>
      <c r="C175" s="27">
        <v>33601238431</v>
      </c>
      <c r="D175" s="27" t="s">
        <v>174</v>
      </c>
      <c r="E175" s="28"/>
      <c r="F175" s="33">
        <v>126900</v>
      </c>
      <c r="G175" s="28">
        <f t="shared" si="5"/>
        <v>638464862.17000031</v>
      </c>
    </row>
    <row r="176" spans="1:7" x14ac:dyDescent="0.35">
      <c r="A176" s="14">
        <f t="shared" si="4"/>
        <v>167</v>
      </c>
      <c r="B176" s="29">
        <v>45315</v>
      </c>
      <c r="C176" s="30">
        <v>33601306207</v>
      </c>
      <c r="D176" s="30" t="s">
        <v>175</v>
      </c>
      <c r="E176" s="31"/>
      <c r="F176" s="33">
        <v>77060.259999999995</v>
      </c>
      <c r="G176" s="28">
        <f t="shared" si="5"/>
        <v>638387801.91000032</v>
      </c>
    </row>
    <row r="177" spans="1:7" x14ac:dyDescent="0.35">
      <c r="A177" s="14">
        <f t="shared" si="4"/>
        <v>168</v>
      </c>
      <c r="B177" s="26">
        <v>45315</v>
      </c>
      <c r="C177" s="27">
        <v>33600268424</v>
      </c>
      <c r="D177" s="27" t="s">
        <v>176</v>
      </c>
      <c r="E177" s="28"/>
      <c r="F177" s="33">
        <v>39148.04</v>
      </c>
      <c r="G177" s="28">
        <f t="shared" si="5"/>
        <v>638348653.87000036</v>
      </c>
    </row>
    <row r="178" spans="1:7" x14ac:dyDescent="0.35">
      <c r="A178" s="14">
        <f t="shared" si="4"/>
        <v>169</v>
      </c>
      <c r="B178" s="29">
        <v>45316</v>
      </c>
      <c r="C178" s="30"/>
      <c r="D178" s="30" t="s">
        <v>177</v>
      </c>
      <c r="E178" s="31">
        <v>2519412.29</v>
      </c>
      <c r="F178" s="33"/>
      <c r="G178" s="28">
        <f t="shared" si="5"/>
        <v>640868066.16000032</v>
      </c>
    </row>
    <row r="179" spans="1:7" x14ac:dyDescent="0.35">
      <c r="A179" s="14">
        <f t="shared" si="4"/>
        <v>170</v>
      </c>
      <c r="B179" s="26">
        <v>45316</v>
      </c>
      <c r="C179" s="27"/>
      <c r="D179" s="27" t="s">
        <v>178</v>
      </c>
      <c r="E179" s="28">
        <v>545000</v>
      </c>
      <c r="F179" s="33"/>
      <c r="G179" s="28">
        <f t="shared" si="5"/>
        <v>641413066.16000032</v>
      </c>
    </row>
    <row r="180" spans="1:7" ht="23" x14ac:dyDescent="0.35">
      <c r="A180" s="14">
        <f t="shared" si="4"/>
        <v>171</v>
      </c>
      <c r="B180" s="29">
        <v>45316</v>
      </c>
      <c r="C180" s="30"/>
      <c r="D180" s="30" t="s">
        <v>179</v>
      </c>
      <c r="E180" s="31"/>
      <c r="F180" s="33">
        <v>46060</v>
      </c>
      <c r="G180" s="28">
        <f t="shared" si="5"/>
        <v>641367006.16000032</v>
      </c>
    </row>
    <row r="181" spans="1:7" ht="23" x14ac:dyDescent="0.35">
      <c r="A181" s="14">
        <f t="shared" si="4"/>
        <v>172</v>
      </c>
      <c r="B181" s="26">
        <v>45316</v>
      </c>
      <c r="C181" s="27">
        <v>33614232936</v>
      </c>
      <c r="D181" s="27" t="s">
        <v>180</v>
      </c>
      <c r="E181" s="28"/>
      <c r="F181" s="33">
        <v>48464.57</v>
      </c>
      <c r="G181" s="28">
        <f t="shared" si="5"/>
        <v>641318541.59000027</v>
      </c>
    </row>
    <row r="182" spans="1:7" ht="23" x14ac:dyDescent="0.35">
      <c r="A182" s="14">
        <f t="shared" si="4"/>
        <v>173</v>
      </c>
      <c r="B182" s="29">
        <v>45316</v>
      </c>
      <c r="C182" s="30">
        <v>70885</v>
      </c>
      <c r="D182" s="30" t="s">
        <v>181</v>
      </c>
      <c r="E182" s="31"/>
      <c r="F182" s="33">
        <v>10000</v>
      </c>
      <c r="G182" s="28">
        <f t="shared" si="5"/>
        <v>641308541.59000027</v>
      </c>
    </row>
    <row r="183" spans="1:7" ht="35.25" customHeight="1" x14ac:dyDescent="0.35">
      <c r="A183" s="14">
        <f t="shared" si="4"/>
        <v>174</v>
      </c>
      <c r="B183" s="26">
        <v>45316</v>
      </c>
      <c r="C183" s="27">
        <v>70886</v>
      </c>
      <c r="D183" s="27" t="s">
        <v>182</v>
      </c>
      <c r="E183" s="28"/>
      <c r="F183" s="33">
        <v>9000</v>
      </c>
      <c r="G183" s="28">
        <f t="shared" si="5"/>
        <v>641299541.59000027</v>
      </c>
    </row>
    <row r="184" spans="1:7" ht="35.25" customHeight="1" x14ac:dyDescent="0.35">
      <c r="A184" s="14">
        <f t="shared" si="4"/>
        <v>175</v>
      </c>
      <c r="B184" s="29">
        <v>45316</v>
      </c>
      <c r="C184" s="30">
        <v>70887</v>
      </c>
      <c r="D184" s="30" t="s">
        <v>183</v>
      </c>
      <c r="E184" s="31"/>
      <c r="F184" s="33">
        <v>4500</v>
      </c>
      <c r="G184" s="28">
        <f t="shared" si="5"/>
        <v>641295041.59000027</v>
      </c>
    </row>
    <row r="185" spans="1:7" ht="35.25" customHeight="1" x14ac:dyDescent="0.35">
      <c r="A185" s="14">
        <f t="shared" si="4"/>
        <v>176</v>
      </c>
      <c r="B185" s="26">
        <v>45316</v>
      </c>
      <c r="C185" s="27">
        <v>70888</v>
      </c>
      <c r="D185" s="27" t="s">
        <v>184</v>
      </c>
      <c r="E185" s="28"/>
      <c r="F185" s="33">
        <v>4500</v>
      </c>
      <c r="G185" s="28">
        <f t="shared" si="5"/>
        <v>641290541.59000027</v>
      </c>
    </row>
    <row r="186" spans="1:7" ht="35.25" customHeight="1" x14ac:dyDescent="0.35">
      <c r="A186" s="14">
        <f t="shared" si="4"/>
        <v>177</v>
      </c>
      <c r="B186" s="29">
        <v>45316</v>
      </c>
      <c r="C186" s="30">
        <v>70889</v>
      </c>
      <c r="D186" s="30" t="s">
        <v>185</v>
      </c>
      <c r="E186" s="31"/>
      <c r="F186" s="33">
        <v>15300</v>
      </c>
      <c r="G186" s="28">
        <f t="shared" si="5"/>
        <v>641275241.59000027</v>
      </c>
    </row>
    <row r="187" spans="1:7" ht="35.25" customHeight="1" x14ac:dyDescent="0.35">
      <c r="A187" s="14">
        <f>+A186+1</f>
        <v>178</v>
      </c>
      <c r="B187" s="26">
        <v>45316</v>
      </c>
      <c r="C187" s="27">
        <v>70890</v>
      </c>
      <c r="D187" s="27" t="s">
        <v>186</v>
      </c>
      <c r="E187" s="28"/>
      <c r="F187" s="33">
        <v>4500</v>
      </c>
      <c r="G187" s="28">
        <f t="shared" si="5"/>
        <v>641270741.59000027</v>
      </c>
    </row>
    <row r="188" spans="1:7" x14ac:dyDescent="0.35">
      <c r="A188" s="14">
        <f>+A187+1</f>
        <v>179</v>
      </c>
      <c r="B188" s="29">
        <v>45316</v>
      </c>
      <c r="C188" s="30">
        <v>33618661229</v>
      </c>
      <c r="D188" s="30" t="s">
        <v>187</v>
      </c>
      <c r="E188" s="31"/>
      <c r="F188" s="33">
        <v>131433.04999999999</v>
      </c>
      <c r="G188" s="28">
        <f t="shared" si="5"/>
        <v>641139308.54000032</v>
      </c>
    </row>
    <row r="189" spans="1:7" x14ac:dyDescent="0.35">
      <c r="A189" s="14">
        <f t="shared" si="4"/>
        <v>180</v>
      </c>
      <c r="B189" s="26">
        <v>45316</v>
      </c>
      <c r="C189" s="27">
        <v>33614187601</v>
      </c>
      <c r="D189" s="27" t="s">
        <v>188</v>
      </c>
      <c r="E189" s="28"/>
      <c r="F189" s="33">
        <v>95447.03</v>
      </c>
      <c r="G189" s="28">
        <f t="shared" si="5"/>
        <v>641043861.51000035</v>
      </c>
    </row>
    <row r="190" spans="1:7" x14ac:dyDescent="0.35">
      <c r="A190" s="14">
        <f t="shared" si="4"/>
        <v>181</v>
      </c>
      <c r="B190" s="29">
        <v>45316</v>
      </c>
      <c r="C190" s="30">
        <v>33618572360</v>
      </c>
      <c r="D190" s="30" t="s">
        <v>189</v>
      </c>
      <c r="E190" s="31"/>
      <c r="F190" s="33">
        <v>87728.16</v>
      </c>
      <c r="G190" s="28">
        <f t="shared" si="5"/>
        <v>640956133.35000038</v>
      </c>
    </row>
    <row r="191" spans="1:7" x14ac:dyDescent="0.35">
      <c r="A191" s="14">
        <f t="shared" si="4"/>
        <v>182</v>
      </c>
      <c r="B191" s="26">
        <v>45316</v>
      </c>
      <c r="C191" s="27">
        <v>33618353462</v>
      </c>
      <c r="D191" s="27" t="s">
        <v>190</v>
      </c>
      <c r="E191" s="28"/>
      <c r="F191" s="33">
        <v>400952.08</v>
      </c>
      <c r="G191" s="28">
        <f t="shared" si="5"/>
        <v>640555181.27000034</v>
      </c>
    </row>
    <row r="192" spans="1:7" x14ac:dyDescent="0.35">
      <c r="A192" s="14">
        <f t="shared" si="4"/>
        <v>183</v>
      </c>
      <c r="B192" s="29">
        <v>45316</v>
      </c>
      <c r="C192" s="30">
        <v>33618383710</v>
      </c>
      <c r="D192" s="30" t="s">
        <v>191</v>
      </c>
      <c r="E192" s="31"/>
      <c r="F192" s="33">
        <v>61199.79</v>
      </c>
      <c r="G192" s="28">
        <f t="shared" si="5"/>
        <v>640493981.48000038</v>
      </c>
    </row>
    <row r="193" spans="1:7" x14ac:dyDescent="0.35">
      <c r="A193" s="14">
        <f t="shared" si="4"/>
        <v>184</v>
      </c>
      <c r="B193" s="26">
        <v>45316</v>
      </c>
      <c r="C193" s="27">
        <v>33618421537</v>
      </c>
      <c r="D193" s="27" t="s">
        <v>192</v>
      </c>
      <c r="E193" s="28"/>
      <c r="F193" s="33">
        <v>39066.230000000003</v>
      </c>
      <c r="G193" s="28">
        <f t="shared" si="5"/>
        <v>640454915.25000036</v>
      </c>
    </row>
    <row r="194" spans="1:7" x14ac:dyDescent="0.35">
      <c r="A194" s="14">
        <f>+A193+1</f>
        <v>185</v>
      </c>
      <c r="B194" s="29">
        <v>45316</v>
      </c>
      <c r="C194" s="30">
        <v>33618455143</v>
      </c>
      <c r="D194" s="30" t="s">
        <v>193</v>
      </c>
      <c r="E194" s="31"/>
      <c r="F194" s="33">
        <v>20565.91</v>
      </c>
      <c r="G194" s="28">
        <f t="shared" si="5"/>
        <v>640434349.34000039</v>
      </c>
    </row>
    <row r="195" spans="1:7" x14ac:dyDescent="0.35">
      <c r="A195" s="14">
        <f t="shared" ref="A195:A258" si="6">+A194+1</f>
        <v>186</v>
      </c>
      <c r="B195" s="26">
        <v>45316</v>
      </c>
      <c r="C195" s="27">
        <v>33618498822</v>
      </c>
      <c r="D195" s="27" t="s">
        <v>194</v>
      </c>
      <c r="E195" s="28"/>
      <c r="F195" s="33">
        <v>20399.93</v>
      </c>
      <c r="G195" s="28">
        <f t="shared" si="5"/>
        <v>640413949.41000044</v>
      </c>
    </row>
    <row r="196" spans="1:7" x14ac:dyDescent="0.35">
      <c r="A196" s="14">
        <f t="shared" si="6"/>
        <v>187</v>
      </c>
      <c r="B196" s="29">
        <v>45316</v>
      </c>
      <c r="C196" s="30">
        <v>33618535774</v>
      </c>
      <c r="D196" s="30" t="s">
        <v>195</v>
      </c>
      <c r="E196" s="31"/>
      <c r="F196" s="33">
        <v>28295.33</v>
      </c>
      <c r="G196" s="28">
        <f t="shared" si="5"/>
        <v>640385654.0800004</v>
      </c>
    </row>
    <row r="197" spans="1:7" ht="23" x14ac:dyDescent="0.35">
      <c r="A197" s="14">
        <f t="shared" si="6"/>
        <v>188</v>
      </c>
      <c r="B197" s="26">
        <v>45317</v>
      </c>
      <c r="C197" s="27"/>
      <c r="D197" s="27" t="s">
        <v>196</v>
      </c>
      <c r="E197" s="28"/>
      <c r="F197" s="33">
        <v>344228.9</v>
      </c>
      <c r="G197" s="28">
        <f t="shared" si="5"/>
        <v>640041425.18000042</v>
      </c>
    </row>
    <row r="198" spans="1:7" ht="23" x14ac:dyDescent="0.35">
      <c r="A198" s="14">
        <f t="shared" si="6"/>
        <v>189</v>
      </c>
      <c r="B198" s="29">
        <v>45317</v>
      </c>
      <c r="C198" s="30">
        <v>70891</v>
      </c>
      <c r="D198" s="30" t="s">
        <v>197</v>
      </c>
      <c r="E198" s="31"/>
      <c r="F198" s="33">
        <v>9475.64</v>
      </c>
      <c r="G198" s="28">
        <f t="shared" si="5"/>
        <v>640031949.54000044</v>
      </c>
    </row>
    <row r="199" spans="1:7" ht="23" x14ac:dyDescent="0.35">
      <c r="A199" s="14">
        <f t="shared" si="6"/>
        <v>190</v>
      </c>
      <c r="B199" s="26">
        <v>45317</v>
      </c>
      <c r="C199" s="27">
        <v>70892</v>
      </c>
      <c r="D199" s="27" t="s">
        <v>198</v>
      </c>
      <c r="E199" s="28"/>
      <c r="F199" s="33">
        <v>5789.76</v>
      </c>
      <c r="G199" s="28">
        <f t="shared" si="5"/>
        <v>640026159.78000045</v>
      </c>
    </row>
    <row r="200" spans="1:7" x14ac:dyDescent="0.35">
      <c r="A200" s="14">
        <f t="shared" si="6"/>
        <v>191</v>
      </c>
      <c r="B200" s="29">
        <v>45317</v>
      </c>
      <c r="C200" s="30">
        <v>70893</v>
      </c>
      <c r="D200" s="30" t="s">
        <v>199</v>
      </c>
      <c r="E200" s="31"/>
      <c r="F200" s="33">
        <v>9475.64</v>
      </c>
      <c r="G200" s="28">
        <f t="shared" si="5"/>
        <v>640016684.14000046</v>
      </c>
    </row>
    <row r="201" spans="1:7" ht="23" x14ac:dyDescent="0.35">
      <c r="A201" s="14">
        <f t="shared" si="6"/>
        <v>192</v>
      </c>
      <c r="B201" s="26">
        <v>45317</v>
      </c>
      <c r="C201" s="27">
        <v>33628647074</v>
      </c>
      <c r="D201" s="27" t="s">
        <v>200</v>
      </c>
      <c r="E201" s="28"/>
      <c r="F201" s="33">
        <v>169089.34</v>
      </c>
      <c r="G201" s="28">
        <f t="shared" si="5"/>
        <v>639847594.80000043</v>
      </c>
    </row>
    <row r="202" spans="1:7" ht="23" x14ac:dyDescent="0.35">
      <c r="A202" s="14">
        <f t="shared" si="6"/>
        <v>193</v>
      </c>
      <c r="B202" s="29">
        <v>45317</v>
      </c>
      <c r="C202" s="30">
        <v>70894</v>
      </c>
      <c r="D202" s="30" t="s">
        <v>201</v>
      </c>
      <c r="E202" s="31"/>
      <c r="F202" s="33">
        <v>2997</v>
      </c>
      <c r="G202" s="28">
        <f t="shared" si="5"/>
        <v>639844597.80000043</v>
      </c>
    </row>
    <row r="203" spans="1:7" ht="23" x14ac:dyDescent="0.35">
      <c r="A203" s="14">
        <f t="shared" si="6"/>
        <v>194</v>
      </c>
      <c r="B203" s="26">
        <v>45317</v>
      </c>
      <c r="C203" s="27">
        <v>70895</v>
      </c>
      <c r="D203" s="27" t="s">
        <v>202</v>
      </c>
      <c r="E203" s="28"/>
      <c r="F203" s="33">
        <v>1326.41</v>
      </c>
      <c r="G203" s="28">
        <f t="shared" si="5"/>
        <v>639843271.39000046</v>
      </c>
    </row>
    <row r="204" spans="1:7" ht="23" x14ac:dyDescent="0.35">
      <c r="A204" s="14">
        <f t="shared" si="6"/>
        <v>195</v>
      </c>
      <c r="B204" s="29">
        <v>45317</v>
      </c>
      <c r="C204" s="30">
        <v>4524000000002</v>
      </c>
      <c r="D204" s="30" t="s">
        <v>203</v>
      </c>
      <c r="E204" s="31"/>
      <c r="F204" s="33">
        <v>54004</v>
      </c>
      <c r="G204" s="28">
        <f t="shared" ref="G204:G267" si="7">G203+E204-F204</f>
        <v>639789267.39000046</v>
      </c>
    </row>
    <row r="205" spans="1:7" ht="23" x14ac:dyDescent="0.35">
      <c r="A205" s="14">
        <f t="shared" si="6"/>
        <v>196</v>
      </c>
      <c r="B205" s="26">
        <v>45317</v>
      </c>
      <c r="C205" s="27">
        <v>4524000000002</v>
      </c>
      <c r="D205" s="27" t="s">
        <v>203</v>
      </c>
      <c r="E205" s="28"/>
      <c r="F205" s="33">
        <v>54004</v>
      </c>
      <c r="G205" s="28">
        <f t="shared" si="7"/>
        <v>639735263.39000046</v>
      </c>
    </row>
    <row r="206" spans="1:7" ht="23" x14ac:dyDescent="0.35">
      <c r="A206" s="14">
        <f t="shared" si="6"/>
        <v>197</v>
      </c>
      <c r="B206" s="29">
        <v>45317</v>
      </c>
      <c r="C206" s="30">
        <v>172240041618731</v>
      </c>
      <c r="D206" s="30" t="s">
        <v>204</v>
      </c>
      <c r="E206" s="31"/>
      <c r="F206" s="33">
        <v>121500</v>
      </c>
      <c r="G206" s="28">
        <f t="shared" si="7"/>
        <v>639613763.39000046</v>
      </c>
    </row>
    <row r="207" spans="1:7" x14ac:dyDescent="0.35">
      <c r="A207" s="14">
        <f t="shared" si="6"/>
        <v>198</v>
      </c>
      <c r="B207" s="26">
        <v>45317</v>
      </c>
      <c r="C207" s="27"/>
      <c r="D207" s="27" t="s">
        <v>205</v>
      </c>
      <c r="E207" s="28">
        <v>9475.64</v>
      </c>
      <c r="F207" s="33"/>
      <c r="G207" s="28">
        <f t="shared" si="7"/>
        <v>639623239.03000045</v>
      </c>
    </row>
    <row r="208" spans="1:7" x14ac:dyDescent="0.35">
      <c r="A208" s="14">
        <f t="shared" si="6"/>
        <v>199</v>
      </c>
      <c r="B208" s="29">
        <v>45317</v>
      </c>
      <c r="C208" s="30"/>
      <c r="D208" s="30" t="s">
        <v>206</v>
      </c>
      <c r="E208" s="31">
        <v>2997</v>
      </c>
      <c r="F208" s="33"/>
      <c r="G208" s="28">
        <f t="shared" si="7"/>
        <v>639626236.03000045</v>
      </c>
    </row>
    <row r="209" spans="1:7" x14ac:dyDescent="0.35">
      <c r="A209" s="14">
        <f t="shared" si="6"/>
        <v>200</v>
      </c>
      <c r="B209" s="26">
        <v>45321</v>
      </c>
      <c r="C209" s="27"/>
      <c r="D209" s="27" t="s">
        <v>207</v>
      </c>
      <c r="E209" s="28">
        <v>1006908.82</v>
      </c>
      <c r="F209" s="33"/>
      <c r="G209" s="28">
        <f t="shared" si="7"/>
        <v>640633144.8500005</v>
      </c>
    </row>
    <row r="210" spans="1:7" x14ac:dyDescent="0.35">
      <c r="A210" s="14">
        <f t="shared" si="6"/>
        <v>201</v>
      </c>
      <c r="B210" s="29">
        <v>45321</v>
      </c>
      <c r="C210" s="30"/>
      <c r="D210" s="30" t="s">
        <v>208</v>
      </c>
      <c r="E210" s="31">
        <v>10315759.1</v>
      </c>
      <c r="F210" s="33"/>
      <c r="G210" s="28">
        <f t="shared" si="7"/>
        <v>650948903.95000052</v>
      </c>
    </row>
    <row r="211" spans="1:7" ht="23" x14ac:dyDescent="0.35">
      <c r="A211" s="14">
        <f t="shared" si="6"/>
        <v>202</v>
      </c>
      <c r="B211" s="26">
        <v>45321</v>
      </c>
      <c r="C211" s="27"/>
      <c r="D211" s="27" t="s">
        <v>209</v>
      </c>
      <c r="E211" s="28"/>
      <c r="F211" s="33">
        <v>94775</v>
      </c>
      <c r="G211" s="28">
        <f t="shared" si="7"/>
        <v>650854128.95000052</v>
      </c>
    </row>
    <row r="212" spans="1:7" x14ac:dyDescent="0.35">
      <c r="A212" s="14">
        <f t="shared" si="6"/>
        <v>203</v>
      </c>
      <c r="B212" s="29">
        <v>45321</v>
      </c>
      <c r="C212" s="30">
        <v>33674767352</v>
      </c>
      <c r="D212" s="30" t="s">
        <v>210</v>
      </c>
      <c r="E212" s="31"/>
      <c r="F212" s="33">
        <v>151664.71</v>
      </c>
      <c r="G212" s="28">
        <f t="shared" si="7"/>
        <v>650702464.24000049</v>
      </c>
    </row>
    <row r="213" spans="1:7" ht="34.5" x14ac:dyDescent="0.35">
      <c r="A213" s="14">
        <f t="shared" si="6"/>
        <v>204</v>
      </c>
      <c r="B213" s="26">
        <v>45321</v>
      </c>
      <c r="C213" s="27">
        <v>33674679203</v>
      </c>
      <c r="D213" s="27" t="s">
        <v>211</v>
      </c>
      <c r="E213" s="28"/>
      <c r="F213" s="33">
        <v>152550</v>
      </c>
      <c r="G213" s="28">
        <f t="shared" si="7"/>
        <v>650549914.24000049</v>
      </c>
    </row>
    <row r="214" spans="1:7" ht="23" x14ac:dyDescent="0.35">
      <c r="A214" s="14">
        <f t="shared" si="6"/>
        <v>205</v>
      </c>
      <c r="B214" s="29">
        <v>45321</v>
      </c>
      <c r="C214" s="30">
        <v>29603137</v>
      </c>
      <c r="D214" s="30" t="s">
        <v>212</v>
      </c>
      <c r="E214" s="31"/>
      <c r="F214" s="33">
        <v>35346.660000000003</v>
      </c>
      <c r="G214" s="28">
        <f t="shared" si="7"/>
        <v>650514567.58000052</v>
      </c>
    </row>
    <row r="215" spans="1:7" x14ac:dyDescent="0.35">
      <c r="A215" s="14">
        <f t="shared" si="6"/>
        <v>206</v>
      </c>
      <c r="B215" s="26">
        <v>45322</v>
      </c>
      <c r="C215" s="27"/>
      <c r="D215" s="27" t="s">
        <v>213</v>
      </c>
      <c r="E215" s="28">
        <v>103354.18</v>
      </c>
      <c r="F215" s="33"/>
      <c r="G215" s="28">
        <f t="shared" si="7"/>
        <v>650617921.76000047</v>
      </c>
    </row>
    <row r="216" spans="1:7" x14ac:dyDescent="0.35">
      <c r="A216" s="14">
        <f t="shared" si="6"/>
        <v>207</v>
      </c>
      <c r="B216" s="29">
        <v>45322</v>
      </c>
      <c r="C216" s="30"/>
      <c r="D216" s="30" t="s">
        <v>214</v>
      </c>
      <c r="E216" s="31">
        <v>1327827.26</v>
      </c>
      <c r="F216" s="33"/>
      <c r="G216" s="28">
        <f t="shared" si="7"/>
        <v>651945749.02000046</v>
      </c>
    </row>
    <row r="217" spans="1:7" x14ac:dyDescent="0.35">
      <c r="A217" s="14">
        <f t="shared" si="6"/>
        <v>208</v>
      </c>
      <c r="B217" s="26">
        <v>45322</v>
      </c>
      <c r="C217" s="27"/>
      <c r="D217" s="27" t="s">
        <v>215</v>
      </c>
      <c r="E217" s="28">
        <v>113721.41</v>
      </c>
      <c r="F217" s="33"/>
      <c r="G217" s="28">
        <f t="shared" si="7"/>
        <v>652059470.43000042</v>
      </c>
    </row>
    <row r="218" spans="1:7" x14ac:dyDescent="0.35">
      <c r="A218" s="14">
        <f t="shared" si="6"/>
        <v>209</v>
      </c>
      <c r="B218" s="29">
        <v>45322</v>
      </c>
      <c r="C218" s="30"/>
      <c r="D218" s="30" t="s">
        <v>216</v>
      </c>
      <c r="E218" s="31">
        <v>2209856.86</v>
      </c>
      <c r="F218" s="33"/>
      <c r="G218" s="28">
        <f t="shared" si="7"/>
        <v>654269327.29000044</v>
      </c>
    </row>
    <row r="219" spans="1:7" x14ac:dyDescent="0.35">
      <c r="A219" s="14">
        <f t="shared" si="6"/>
        <v>210</v>
      </c>
      <c r="B219" s="26">
        <v>45322</v>
      </c>
      <c r="C219" s="27"/>
      <c r="D219" s="27" t="s">
        <v>217</v>
      </c>
      <c r="E219" s="28">
        <v>58612.86</v>
      </c>
      <c r="F219" s="33"/>
      <c r="G219" s="28">
        <f t="shared" si="7"/>
        <v>654327940.15000045</v>
      </c>
    </row>
    <row r="220" spans="1:7" x14ac:dyDescent="0.35">
      <c r="A220" s="14">
        <f t="shared" si="6"/>
        <v>211</v>
      </c>
      <c r="B220" s="29">
        <v>45322</v>
      </c>
      <c r="C220" s="30"/>
      <c r="D220" s="30" t="s">
        <v>218</v>
      </c>
      <c r="E220" s="31">
        <v>2718244.94</v>
      </c>
      <c r="F220" s="33"/>
      <c r="G220" s="28">
        <f t="shared" si="7"/>
        <v>657046185.09000051</v>
      </c>
    </row>
    <row r="221" spans="1:7" x14ac:dyDescent="0.35">
      <c r="A221" s="14">
        <f t="shared" si="6"/>
        <v>212</v>
      </c>
      <c r="B221" s="26">
        <v>45322</v>
      </c>
      <c r="C221" s="27"/>
      <c r="D221" s="27" t="s">
        <v>219</v>
      </c>
      <c r="E221" s="28">
        <v>499590.2</v>
      </c>
      <c r="F221" s="33"/>
      <c r="G221" s="28">
        <f t="shared" si="7"/>
        <v>657545775.29000056</v>
      </c>
    </row>
    <row r="222" spans="1:7" x14ac:dyDescent="0.35">
      <c r="A222" s="14">
        <f t="shared" si="6"/>
        <v>213</v>
      </c>
      <c r="B222" s="29">
        <v>45322</v>
      </c>
      <c r="C222" s="30"/>
      <c r="D222" s="30" t="s">
        <v>220</v>
      </c>
      <c r="E222" s="31">
        <v>190653.47</v>
      </c>
      <c r="F222" s="33"/>
      <c r="G222" s="28">
        <f t="shared" si="7"/>
        <v>657736428.76000059</v>
      </c>
    </row>
    <row r="223" spans="1:7" x14ac:dyDescent="0.35">
      <c r="A223" s="14">
        <f t="shared" si="6"/>
        <v>214</v>
      </c>
      <c r="B223" s="26">
        <v>45322</v>
      </c>
      <c r="C223" s="27"/>
      <c r="D223" s="27" t="s">
        <v>221</v>
      </c>
      <c r="E223" s="28">
        <v>1577019.4</v>
      </c>
      <c r="F223" s="33"/>
      <c r="G223" s="28">
        <f t="shared" si="7"/>
        <v>659313448.16000056</v>
      </c>
    </row>
    <row r="224" spans="1:7" x14ac:dyDescent="0.35">
      <c r="A224" s="14">
        <f t="shared" si="6"/>
        <v>215</v>
      </c>
      <c r="B224" s="29">
        <v>45322</v>
      </c>
      <c r="C224" s="30"/>
      <c r="D224" s="30" t="s">
        <v>222</v>
      </c>
      <c r="E224" s="31">
        <v>412087.47</v>
      </c>
      <c r="F224" s="33"/>
      <c r="G224" s="28">
        <f t="shared" si="7"/>
        <v>659725535.63000059</v>
      </c>
    </row>
    <row r="225" spans="1:7" x14ac:dyDescent="0.35">
      <c r="A225" s="14">
        <f t="shared" si="6"/>
        <v>216</v>
      </c>
      <c r="B225" s="26">
        <v>45322</v>
      </c>
      <c r="C225" s="27"/>
      <c r="D225" s="27" t="s">
        <v>223</v>
      </c>
      <c r="E225" s="28">
        <v>68052.5</v>
      </c>
      <c r="F225" s="33"/>
      <c r="G225" s="28">
        <f t="shared" si="7"/>
        <v>659793588.13000059</v>
      </c>
    </row>
    <row r="226" spans="1:7" x14ac:dyDescent="0.35">
      <c r="A226" s="14">
        <f t="shared" si="6"/>
        <v>217</v>
      </c>
      <c r="B226" s="29">
        <v>45322</v>
      </c>
      <c r="C226" s="30"/>
      <c r="D226" s="30" t="s">
        <v>224</v>
      </c>
      <c r="E226" s="31">
        <v>697979.65</v>
      </c>
      <c r="F226" s="33"/>
      <c r="G226" s="28">
        <f t="shared" si="7"/>
        <v>660491567.78000057</v>
      </c>
    </row>
    <row r="227" spans="1:7" x14ac:dyDescent="0.35">
      <c r="A227" s="14">
        <f t="shared" si="6"/>
        <v>218</v>
      </c>
      <c r="B227" s="26">
        <v>45322</v>
      </c>
      <c r="C227" s="27"/>
      <c r="D227" s="27" t="s">
        <v>225</v>
      </c>
      <c r="E227" s="28">
        <v>10580.66</v>
      </c>
      <c r="F227" s="33"/>
      <c r="G227" s="28">
        <f t="shared" si="7"/>
        <v>660502148.44000053</v>
      </c>
    </row>
    <row r="228" spans="1:7" x14ac:dyDescent="0.35">
      <c r="A228" s="14">
        <f t="shared" si="6"/>
        <v>219</v>
      </c>
      <c r="B228" s="29">
        <v>45322</v>
      </c>
      <c r="C228" s="30"/>
      <c r="D228" s="30" t="s">
        <v>226</v>
      </c>
      <c r="E228" s="31">
        <v>211700.58</v>
      </c>
      <c r="F228" s="33"/>
      <c r="G228" s="28">
        <f t="shared" si="7"/>
        <v>660713849.02000058</v>
      </c>
    </row>
    <row r="229" spans="1:7" x14ac:dyDescent="0.35">
      <c r="A229" s="14">
        <f t="shared" si="6"/>
        <v>220</v>
      </c>
      <c r="B229" s="26">
        <v>45322</v>
      </c>
      <c r="C229" s="27"/>
      <c r="D229" s="27" t="s">
        <v>227</v>
      </c>
      <c r="E229" s="28">
        <v>11995251.93</v>
      </c>
      <c r="F229" s="33"/>
      <c r="G229" s="28">
        <f t="shared" si="7"/>
        <v>672709100.95000052</v>
      </c>
    </row>
    <row r="230" spans="1:7" x14ac:dyDescent="0.35">
      <c r="A230" s="14">
        <f t="shared" si="6"/>
        <v>221</v>
      </c>
      <c r="B230" s="29">
        <v>45322</v>
      </c>
      <c r="C230" s="30"/>
      <c r="D230" s="30" t="s">
        <v>227</v>
      </c>
      <c r="E230" s="31"/>
      <c r="F230" s="33">
        <v>45973.73</v>
      </c>
      <c r="G230" s="28">
        <f t="shared" si="7"/>
        <v>672663127.22000051</v>
      </c>
    </row>
    <row r="231" spans="1:7" x14ac:dyDescent="0.35">
      <c r="A231" s="14">
        <f t="shared" si="6"/>
        <v>222</v>
      </c>
      <c r="B231" s="26">
        <v>45322</v>
      </c>
      <c r="C231" s="27"/>
      <c r="D231" s="27" t="s">
        <v>228</v>
      </c>
      <c r="E231" s="28">
        <v>321279.57</v>
      </c>
      <c r="F231" s="33"/>
      <c r="G231" s="28">
        <f t="shared" si="7"/>
        <v>672984406.79000056</v>
      </c>
    </row>
    <row r="232" spans="1:7" x14ac:dyDescent="0.35">
      <c r="A232" s="14">
        <f t="shared" si="6"/>
        <v>223</v>
      </c>
      <c r="B232" s="29">
        <v>45322</v>
      </c>
      <c r="C232" s="30"/>
      <c r="D232" s="30" t="s">
        <v>229</v>
      </c>
      <c r="E232" s="31">
        <v>157000</v>
      </c>
      <c r="F232" s="33"/>
      <c r="G232" s="28">
        <f t="shared" si="7"/>
        <v>673141406.79000056</v>
      </c>
    </row>
    <row r="233" spans="1:7" x14ac:dyDescent="0.35">
      <c r="A233" s="14">
        <f t="shared" si="6"/>
        <v>224</v>
      </c>
      <c r="B233" s="26">
        <v>45322</v>
      </c>
      <c r="C233" s="27"/>
      <c r="D233" s="27" t="s">
        <v>12</v>
      </c>
      <c r="E233" s="28">
        <v>8378</v>
      </c>
      <c r="F233" s="33"/>
      <c r="G233" s="28">
        <f t="shared" si="7"/>
        <v>673149784.79000056</v>
      </c>
    </row>
    <row r="234" spans="1:7" x14ac:dyDescent="0.35">
      <c r="A234" s="14">
        <f t="shared" si="6"/>
        <v>225</v>
      </c>
      <c r="B234" s="29">
        <v>45322</v>
      </c>
      <c r="C234" s="30"/>
      <c r="D234" s="30" t="s">
        <v>230</v>
      </c>
      <c r="E234" s="31">
        <v>545000</v>
      </c>
      <c r="F234" s="33"/>
      <c r="G234" s="28">
        <f t="shared" si="7"/>
        <v>673694784.79000056</v>
      </c>
    </row>
    <row r="235" spans="1:7" x14ac:dyDescent="0.35">
      <c r="A235" s="14">
        <f t="shared" si="6"/>
        <v>226</v>
      </c>
      <c r="B235" s="26">
        <v>45322</v>
      </c>
      <c r="C235" s="27"/>
      <c r="D235" s="27" t="s">
        <v>231</v>
      </c>
      <c r="E235" s="28">
        <v>0</v>
      </c>
      <c r="F235" s="33">
        <v>208942.82</v>
      </c>
      <c r="G235" s="28">
        <f t="shared" si="7"/>
        <v>673485841.97000051</v>
      </c>
    </row>
    <row r="236" spans="1:7" x14ac:dyDescent="0.35">
      <c r="A236" s="14">
        <f t="shared" si="6"/>
        <v>227</v>
      </c>
      <c r="B236" s="29">
        <v>45322</v>
      </c>
      <c r="C236" s="30"/>
      <c r="D236" s="30" t="s">
        <v>232</v>
      </c>
      <c r="E236" s="31">
        <v>1500</v>
      </c>
      <c r="F236" s="33"/>
      <c r="G236" s="28">
        <f t="shared" si="7"/>
        <v>673487341.97000051</v>
      </c>
    </row>
    <row r="237" spans="1:7" x14ac:dyDescent="0.35">
      <c r="A237" s="14">
        <f t="shared" si="6"/>
        <v>228</v>
      </c>
      <c r="B237" s="26">
        <v>45322</v>
      </c>
      <c r="C237" s="27"/>
      <c r="D237" s="27" t="s">
        <v>233</v>
      </c>
      <c r="E237" s="28"/>
      <c r="F237" s="33">
        <v>147804.14000000001</v>
      </c>
      <c r="G237" s="28">
        <f t="shared" si="7"/>
        <v>673339537.83000052</v>
      </c>
    </row>
    <row r="238" spans="1:7" x14ac:dyDescent="0.35">
      <c r="A238" s="14">
        <f t="shared" si="6"/>
        <v>229</v>
      </c>
      <c r="B238" s="29">
        <v>45322</v>
      </c>
      <c r="C238" s="30"/>
      <c r="D238" s="30" t="s">
        <v>234</v>
      </c>
      <c r="E238" s="31"/>
      <c r="F238" s="33">
        <v>51163246.770000003</v>
      </c>
      <c r="G238" s="28">
        <f t="shared" si="7"/>
        <v>622176291.06000054</v>
      </c>
    </row>
    <row r="239" spans="1:7" x14ac:dyDescent="0.35">
      <c r="A239" s="14">
        <f t="shared" si="6"/>
        <v>230</v>
      </c>
      <c r="B239" s="26">
        <v>45322</v>
      </c>
      <c r="C239" s="27"/>
      <c r="D239" s="27" t="s">
        <v>235</v>
      </c>
      <c r="E239" s="28"/>
      <c r="F239" s="33">
        <v>350</v>
      </c>
      <c r="G239" s="28">
        <f t="shared" si="7"/>
        <v>622175941.06000054</v>
      </c>
    </row>
    <row r="240" spans="1:7" x14ac:dyDescent="0.35">
      <c r="A240" s="14">
        <f t="shared" si="6"/>
        <v>231</v>
      </c>
      <c r="B240" s="29">
        <v>45322</v>
      </c>
      <c r="C240" s="30"/>
      <c r="D240" s="30" t="s">
        <v>236</v>
      </c>
      <c r="E240" s="31"/>
      <c r="F240" s="33">
        <v>87598.33</v>
      </c>
      <c r="G240" s="28">
        <f t="shared" si="7"/>
        <v>622088342.7300005</v>
      </c>
    </row>
    <row r="241" spans="1:7" x14ac:dyDescent="0.35">
      <c r="A241" s="14">
        <f t="shared" si="6"/>
        <v>232</v>
      </c>
      <c r="B241" s="26">
        <v>45322</v>
      </c>
      <c r="C241" s="27"/>
      <c r="D241" s="27" t="s">
        <v>237</v>
      </c>
      <c r="E241" s="28"/>
      <c r="F241" s="33">
        <v>54374.43</v>
      </c>
      <c r="G241" s="28">
        <f t="shared" si="7"/>
        <v>622033968.30000055</v>
      </c>
    </row>
    <row r="242" spans="1:7" x14ac:dyDescent="0.35">
      <c r="A242" s="14">
        <f t="shared" si="6"/>
        <v>233</v>
      </c>
      <c r="B242" s="29">
        <v>45322</v>
      </c>
      <c r="C242" s="30"/>
      <c r="D242" s="30" t="s">
        <v>238</v>
      </c>
      <c r="E242" s="31"/>
      <c r="F242" s="33">
        <v>20236</v>
      </c>
      <c r="G242" s="28">
        <f t="shared" si="7"/>
        <v>622013732.30000055</v>
      </c>
    </row>
    <row r="243" spans="1:7" ht="23" x14ac:dyDescent="0.35">
      <c r="A243" s="14">
        <f t="shared" si="6"/>
        <v>234</v>
      </c>
      <c r="B243" s="26">
        <v>45322</v>
      </c>
      <c r="C243" s="27"/>
      <c r="D243" s="27" t="s">
        <v>239</v>
      </c>
      <c r="E243" s="28">
        <v>675222.77</v>
      </c>
      <c r="F243" s="33"/>
      <c r="G243" s="28">
        <f t="shared" si="7"/>
        <v>622688955.07000053</v>
      </c>
    </row>
    <row r="244" spans="1:7" x14ac:dyDescent="0.35">
      <c r="A244" s="14">
        <f t="shared" si="6"/>
        <v>235</v>
      </c>
      <c r="B244" s="29">
        <v>45322</v>
      </c>
      <c r="C244" s="30"/>
      <c r="D244" s="30" t="s">
        <v>240</v>
      </c>
      <c r="E244" s="31">
        <v>1160</v>
      </c>
      <c r="F244" s="33"/>
      <c r="G244" s="28">
        <f t="shared" si="7"/>
        <v>622690115.07000053</v>
      </c>
    </row>
    <row r="245" spans="1:7" x14ac:dyDescent="0.35">
      <c r="A245" s="14">
        <f t="shared" si="6"/>
        <v>236</v>
      </c>
      <c r="B245" s="26">
        <v>45322</v>
      </c>
      <c r="C245" s="27"/>
      <c r="D245" s="27" t="s">
        <v>241</v>
      </c>
      <c r="E245" s="28">
        <v>1660</v>
      </c>
      <c r="F245" s="33"/>
      <c r="G245" s="28">
        <f t="shared" si="7"/>
        <v>622691775.07000053</v>
      </c>
    </row>
    <row r="246" spans="1:7" x14ac:dyDescent="0.35">
      <c r="A246" s="14">
        <f t="shared" si="6"/>
        <v>237</v>
      </c>
      <c r="B246" s="29">
        <v>45322</v>
      </c>
      <c r="C246" s="30"/>
      <c r="D246" s="30" t="s">
        <v>242</v>
      </c>
      <c r="E246" s="31">
        <v>2300</v>
      </c>
      <c r="F246" s="33"/>
      <c r="G246" s="28">
        <f t="shared" si="7"/>
        <v>622694075.07000053</v>
      </c>
    </row>
    <row r="247" spans="1:7" x14ac:dyDescent="0.35">
      <c r="A247" s="14">
        <f t="shared" si="6"/>
        <v>238</v>
      </c>
      <c r="B247" s="26">
        <v>45322</v>
      </c>
      <c r="C247" s="27"/>
      <c r="D247" s="27" t="s">
        <v>243</v>
      </c>
      <c r="E247" s="28">
        <v>60</v>
      </c>
      <c r="F247" s="33"/>
      <c r="G247" s="28">
        <f t="shared" si="7"/>
        <v>622694135.07000053</v>
      </c>
    </row>
    <row r="248" spans="1:7" x14ac:dyDescent="0.35">
      <c r="A248" s="14">
        <f t="shared" si="6"/>
        <v>239</v>
      </c>
      <c r="B248" s="29">
        <v>45322</v>
      </c>
      <c r="C248" s="30"/>
      <c r="D248" s="30" t="s">
        <v>244</v>
      </c>
      <c r="E248" s="31">
        <v>45973.73</v>
      </c>
      <c r="F248" s="33"/>
      <c r="G248" s="28">
        <f t="shared" si="7"/>
        <v>622740108.80000055</v>
      </c>
    </row>
    <row r="249" spans="1:7" x14ac:dyDescent="0.35">
      <c r="A249" s="14">
        <f t="shared" si="6"/>
        <v>240</v>
      </c>
      <c r="B249" s="26">
        <v>45322</v>
      </c>
      <c r="C249" s="27"/>
      <c r="D249" s="27" t="s">
        <v>245</v>
      </c>
      <c r="E249" s="28">
        <v>45973.73</v>
      </c>
      <c r="F249" s="33"/>
      <c r="G249" s="28">
        <f t="shared" si="7"/>
        <v>622786082.53000057</v>
      </c>
    </row>
    <row r="250" spans="1:7" x14ac:dyDescent="0.35">
      <c r="A250" s="14">
        <f t="shared" si="6"/>
        <v>241</v>
      </c>
      <c r="B250" s="29">
        <v>45322</v>
      </c>
      <c r="C250" s="30"/>
      <c r="D250" s="30" t="s">
        <v>246</v>
      </c>
      <c r="E250" s="31">
        <v>200</v>
      </c>
      <c r="F250" s="33"/>
      <c r="G250" s="28">
        <f t="shared" si="7"/>
        <v>622786282.53000057</v>
      </c>
    </row>
    <row r="251" spans="1:7" ht="23" x14ac:dyDescent="0.35">
      <c r="A251" s="14">
        <f t="shared" si="6"/>
        <v>242</v>
      </c>
      <c r="B251" s="26">
        <v>45322</v>
      </c>
      <c r="C251" s="27"/>
      <c r="D251" s="27" t="s">
        <v>247</v>
      </c>
      <c r="E251" s="28"/>
      <c r="F251" s="33">
        <v>192840.56</v>
      </c>
      <c r="G251" s="28">
        <f t="shared" si="7"/>
        <v>622593441.97000062</v>
      </c>
    </row>
    <row r="252" spans="1:7" x14ac:dyDescent="0.35">
      <c r="A252" s="14">
        <f t="shared" si="6"/>
        <v>243</v>
      </c>
      <c r="B252" s="29">
        <v>45322</v>
      </c>
      <c r="C252" s="30"/>
      <c r="D252" s="30" t="s">
        <v>248</v>
      </c>
      <c r="E252" s="31">
        <v>545000</v>
      </c>
      <c r="F252" s="33"/>
      <c r="G252" s="28">
        <f t="shared" si="7"/>
        <v>623138441.97000062</v>
      </c>
    </row>
    <row r="253" spans="1:7" x14ac:dyDescent="0.35">
      <c r="A253" s="14">
        <f t="shared" si="6"/>
        <v>244</v>
      </c>
      <c r="B253" s="26">
        <v>45322</v>
      </c>
      <c r="C253" s="27"/>
      <c r="D253" s="27" t="s">
        <v>249</v>
      </c>
      <c r="E253" s="28">
        <v>545000</v>
      </c>
      <c r="F253" s="33"/>
      <c r="G253" s="28">
        <f t="shared" si="7"/>
        <v>623683441.97000062</v>
      </c>
    </row>
    <row r="254" spans="1:7" x14ac:dyDescent="0.35">
      <c r="A254" s="14">
        <f t="shared" si="6"/>
        <v>245</v>
      </c>
      <c r="B254" s="29">
        <v>45322</v>
      </c>
      <c r="C254" s="30"/>
      <c r="D254" s="30" t="s">
        <v>250</v>
      </c>
      <c r="E254" s="31">
        <v>350</v>
      </c>
      <c r="F254" s="33"/>
      <c r="G254" s="28">
        <f t="shared" si="7"/>
        <v>623683791.97000062</v>
      </c>
    </row>
    <row r="255" spans="1:7" x14ac:dyDescent="0.35">
      <c r="A255" s="14">
        <f t="shared" si="6"/>
        <v>246</v>
      </c>
      <c r="B255" s="26">
        <v>45322</v>
      </c>
      <c r="C255" s="27"/>
      <c r="D255" s="27" t="s">
        <v>235</v>
      </c>
      <c r="E255" s="28">
        <v>350</v>
      </c>
      <c r="F255" s="33"/>
      <c r="G255" s="28">
        <f t="shared" si="7"/>
        <v>623684141.97000062</v>
      </c>
    </row>
    <row r="256" spans="1:7" x14ac:dyDescent="0.35">
      <c r="A256" s="14">
        <f t="shared" si="6"/>
        <v>247</v>
      </c>
      <c r="B256" s="29">
        <v>45322</v>
      </c>
      <c r="C256" s="30">
        <v>70896</v>
      </c>
      <c r="D256" s="30" t="s">
        <v>251</v>
      </c>
      <c r="E256" s="31"/>
      <c r="F256" s="33">
        <v>14138.05</v>
      </c>
      <c r="G256" s="28">
        <f t="shared" si="7"/>
        <v>623670003.92000067</v>
      </c>
    </row>
    <row r="257" spans="1:7" ht="23" x14ac:dyDescent="0.35">
      <c r="A257" s="14">
        <f t="shared" si="6"/>
        <v>248</v>
      </c>
      <c r="B257" s="26">
        <v>45322</v>
      </c>
      <c r="C257" s="27">
        <v>70897</v>
      </c>
      <c r="D257" s="27" t="s">
        <v>252</v>
      </c>
      <c r="E257" s="28"/>
      <c r="F257" s="33">
        <v>13677.82</v>
      </c>
      <c r="G257" s="28">
        <f t="shared" si="7"/>
        <v>623656326.10000062</v>
      </c>
    </row>
    <row r="258" spans="1:7" ht="23" x14ac:dyDescent="0.35">
      <c r="A258" s="14">
        <f t="shared" si="6"/>
        <v>249</v>
      </c>
      <c r="B258" s="29">
        <v>45322</v>
      </c>
      <c r="C258" s="30">
        <v>70898</v>
      </c>
      <c r="D258" s="30" t="s">
        <v>253</v>
      </c>
      <c r="E258" s="31"/>
      <c r="F258" s="33">
        <v>5243.53</v>
      </c>
      <c r="G258" s="28">
        <f t="shared" si="7"/>
        <v>623651082.57000065</v>
      </c>
    </row>
    <row r="259" spans="1:7" ht="23" x14ac:dyDescent="0.35">
      <c r="A259" s="14">
        <f t="shared" ref="A259:A282" si="8">+A258+1</f>
        <v>250</v>
      </c>
      <c r="B259" s="26">
        <v>45322</v>
      </c>
      <c r="C259" s="27">
        <v>70899</v>
      </c>
      <c r="D259" s="27" t="s">
        <v>254</v>
      </c>
      <c r="E259" s="28"/>
      <c r="F259" s="33">
        <v>5860.06</v>
      </c>
      <c r="G259" s="28">
        <f t="shared" si="7"/>
        <v>623645222.51000071</v>
      </c>
    </row>
    <row r="260" spans="1:7" ht="23" x14ac:dyDescent="0.35">
      <c r="A260" s="14">
        <f t="shared" si="8"/>
        <v>251</v>
      </c>
      <c r="B260" s="29">
        <v>45322</v>
      </c>
      <c r="C260" s="30">
        <v>70900</v>
      </c>
      <c r="D260" s="30" t="s">
        <v>255</v>
      </c>
      <c r="E260" s="31"/>
      <c r="F260" s="33">
        <v>7317.59</v>
      </c>
      <c r="G260" s="28">
        <f t="shared" si="7"/>
        <v>623637904.92000067</v>
      </c>
    </row>
    <row r="261" spans="1:7" ht="23" x14ac:dyDescent="0.35">
      <c r="A261" s="14">
        <f t="shared" si="8"/>
        <v>252</v>
      </c>
      <c r="B261" s="26">
        <v>45322</v>
      </c>
      <c r="C261" s="27">
        <v>70901</v>
      </c>
      <c r="D261" s="27" t="s">
        <v>256</v>
      </c>
      <c r="E261" s="28"/>
      <c r="F261" s="33">
        <v>3639</v>
      </c>
      <c r="G261" s="28">
        <f t="shared" si="7"/>
        <v>623634265.92000067</v>
      </c>
    </row>
    <row r="262" spans="1:7" ht="23" x14ac:dyDescent="0.35">
      <c r="A262" s="14">
        <f t="shared" si="8"/>
        <v>253</v>
      </c>
      <c r="B262" s="29">
        <v>45322</v>
      </c>
      <c r="C262" s="30">
        <v>70902</v>
      </c>
      <c r="D262" s="30" t="s">
        <v>257</v>
      </c>
      <c r="E262" s="31"/>
      <c r="F262" s="33">
        <v>4555</v>
      </c>
      <c r="G262" s="28">
        <f t="shared" si="7"/>
        <v>623629710.92000067</v>
      </c>
    </row>
    <row r="263" spans="1:7" x14ac:dyDescent="0.35">
      <c r="A263" s="14">
        <f t="shared" si="8"/>
        <v>254</v>
      </c>
      <c r="B263" s="26">
        <v>45322</v>
      </c>
      <c r="C263" s="27">
        <v>70903</v>
      </c>
      <c r="D263" s="27" t="s">
        <v>258</v>
      </c>
      <c r="E263" s="28"/>
      <c r="F263" s="33">
        <v>2244</v>
      </c>
      <c r="G263" s="28">
        <f t="shared" si="7"/>
        <v>623627466.92000067</v>
      </c>
    </row>
    <row r="264" spans="1:7" x14ac:dyDescent="0.35">
      <c r="A264" s="14">
        <f t="shared" si="8"/>
        <v>255</v>
      </c>
      <c r="B264" s="29">
        <v>45322</v>
      </c>
      <c r="C264" s="30">
        <v>70904</v>
      </c>
      <c r="D264" s="30" t="s">
        <v>259</v>
      </c>
      <c r="E264" s="31"/>
      <c r="F264" s="33">
        <v>1925</v>
      </c>
      <c r="G264" s="28">
        <f t="shared" si="7"/>
        <v>623625541.92000067</v>
      </c>
    </row>
    <row r="265" spans="1:7" ht="23" x14ac:dyDescent="0.35">
      <c r="A265" s="14">
        <f t="shared" si="8"/>
        <v>256</v>
      </c>
      <c r="B265" s="26">
        <v>45322</v>
      </c>
      <c r="C265" s="27">
        <v>70905</v>
      </c>
      <c r="D265" s="27" t="s">
        <v>260</v>
      </c>
      <c r="E265" s="28"/>
      <c r="F265" s="33">
        <v>450</v>
      </c>
      <c r="G265" s="28">
        <f t="shared" si="7"/>
        <v>623625091.92000067</v>
      </c>
    </row>
    <row r="266" spans="1:7" ht="23" x14ac:dyDescent="0.35">
      <c r="A266" s="14">
        <f t="shared" si="8"/>
        <v>257</v>
      </c>
      <c r="B266" s="29">
        <v>45322</v>
      </c>
      <c r="C266" s="30">
        <v>70906</v>
      </c>
      <c r="D266" s="30" t="s">
        <v>261</v>
      </c>
      <c r="E266" s="31"/>
      <c r="F266" s="33">
        <v>13310.35</v>
      </c>
      <c r="G266" s="28">
        <f t="shared" si="7"/>
        <v>623611781.57000065</v>
      </c>
    </row>
    <row r="267" spans="1:7" x14ac:dyDescent="0.35">
      <c r="A267" s="14">
        <f t="shared" si="8"/>
        <v>258</v>
      </c>
      <c r="B267" s="26">
        <v>45322</v>
      </c>
      <c r="C267" s="27">
        <v>29638740</v>
      </c>
      <c r="D267" s="27" t="s">
        <v>262</v>
      </c>
      <c r="E267" s="28"/>
      <c r="F267" s="33">
        <v>170921.13</v>
      </c>
      <c r="G267" s="28">
        <f t="shared" si="7"/>
        <v>623440860.44000065</v>
      </c>
    </row>
    <row r="268" spans="1:7" x14ac:dyDescent="0.35">
      <c r="A268" s="14">
        <f t="shared" si="8"/>
        <v>259</v>
      </c>
      <c r="B268" s="29">
        <v>45322</v>
      </c>
      <c r="C268" s="30">
        <v>29638817</v>
      </c>
      <c r="D268" s="30" t="s">
        <v>263</v>
      </c>
      <c r="E268" s="31"/>
      <c r="F268" s="33">
        <v>138620.01999999999</v>
      </c>
      <c r="G268" s="28">
        <f t="shared" ref="G268:G282" si="9">G267+E268-F268</f>
        <v>623302240.42000067</v>
      </c>
    </row>
    <row r="269" spans="1:7" ht="23" x14ac:dyDescent="0.35">
      <c r="A269" s="14">
        <f t="shared" si="8"/>
        <v>260</v>
      </c>
      <c r="B269" s="26">
        <v>45322</v>
      </c>
      <c r="C269" s="27">
        <v>33690163350</v>
      </c>
      <c r="D269" s="27" t="s">
        <v>264</v>
      </c>
      <c r="E269" s="28"/>
      <c r="F269" s="33">
        <v>151624.78</v>
      </c>
      <c r="G269" s="28">
        <f t="shared" si="9"/>
        <v>623150615.6400007</v>
      </c>
    </row>
    <row r="270" spans="1:7" x14ac:dyDescent="0.35">
      <c r="A270" s="14">
        <f t="shared" si="8"/>
        <v>261</v>
      </c>
      <c r="B270" s="29">
        <v>45322</v>
      </c>
      <c r="C270" s="30">
        <v>33690198311</v>
      </c>
      <c r="D270" s="30" t="s">
        <v>265</v>
      </c>
      <c r="E270" s="31"/>
      <c r="F270" s="33">
        <v>75812.39</v>
      </c>
      <c r="G270" s="28">
        <f t="shared" si="9"/>
        <v>623074803.25000072</v>
      </c>
    </row>
    <row r="271" spans="1:7" x14ac:dyDescent="0.35">
      <c r="A271" s="14">
        <f t="shared" si="8"/>
        <v>262</v>
      </c>
      <c r="B271" s="26">
        <v>45322</v>
      </c>
      <c r="C271" s="27">
        <v>33690308636</v>
      </c>
      <c r="D271" s="27" t="s">
        <v>266</v>
      </c>
      <c r="E271" s="28"/>
      <c r="F271" s="33">
        <v>20697.080000000002</v>
      </c>
      <c r="G271" s="28">
        <f t="shared" si="9"/>
        <v>623054106.17000067</v>
      </c>
    </row>
    <row r="272" spans="1:7" x14ac:dyDescent="0.35">
      <c r="A272" s="14">
        <f t="shared" si="8"/>
        <v>263</v>
      </c>
      <c r="B272" s="29">
        <v>45322</v>
      </c>
      <c r="C272" s="30">
        <v>336903766805</v>
      </c>
      <c r="D272" s="30" t="s">
        <v>267</v>
      </c>
      <c r="E272" s="31"/>
      <c r="F272" s="33">
        <v>11300</v>
      </c>
      <c r="G272" s="28">
        <f t="shared" si="9"/>
        <v>623042806.17000067</v>
      </c>
    </row>
    <row r="273" spans="1:7" ht="35.25" customHeight="1" x14ac:dyDescent="0.35">
      <c r="A273" s="14">
        <f t="shared" si="8"/>
        <v>264</v>
      </c>
      <c r="B273" s="26">
        <v>45322</v>
      </c>
      <c r="C273" s="27">
        <v>33694496431</v>
      </c>
      <c r="D273" s="27" t="s">
        <v>268</v>
      </c>
      <c r="E273" s="28"/>
      <c r="F273" s="33">
        <v>7058140.0999999996</v>
      </c>
      <c r="G273" s="28">
        <f t="shared" si="9"/>
        <v>615984666.07000065</v>
      </c>
    </row>
    <row r="274" spans="1:7" ht="23" x14ac:dyDescent="0.35">
      <c r="A274" s="14">
        <f t="shared" si="8"/>
        <v>265</v>
      </c>
      <c r="B274" s="29">
        <v>45322</v>
      </c>
      <c r="C274" s="30">
        <v>33694618754</v>
      </c>
      <c r="D274" s="30" t="s">
        <v>269</v>
      </c>
      <c r="E274" s="31"/>
      <c r="F274" s="33">
        <v>100951.05</v>
      </c>
      <c r="G274" s="28">
        <f t="shared" si="9"/>
        <v>615883715.0200007</v>
      </c>
    </row>
    <row r="275" spans="1:7" ht="23" x14ac:dyDescent="0.35">
      <c r="A275" s="14">
        <f t="shared" si="8"/>
        <v>266</v>
      </c>
      <c r="B275" s="26">
        <v>45322</v>
      </c>
      <c r="C275" s="27">
        <v>33694658869</v>
      </c>
      <c r="D275" s="27" t="s">
        <v>270</v>
      </c>
      <c r="E275" s="28"/>
      <c r="F275" s="33">
        <v>621076.28</v>
      </c>
      <c r="G275" s="28">
        <f t="shared" si="9"/>
        <v>615262638.74000072</v>
      </c>
    </row>
    <row r="276" spans="1:7" x14ac:dyDescent="0.35">
      <c r="A276" s="14">
        <f t="shared" si="8"/>
        <v>267</v>
      </c>
      <c r="B276" s="29">
        <v>45322</v>
      </c>
      <c r="C276" s="30">
        <v>33694750862</v>
      </c>
      <c r="D276" s="30" t="s">
        <v>271</v>
      </c>
      <c r="E276" s="31"/>
      <c r="F276" s="33">
        <v>1550842.62</v>
      </c>
      <c r="G276" s="28">
        <f t="shared" si="9"/>
        <v>613711796.12000072</v>
      </c>
    </row>
    <row r="277" spans="1:7" ht="23" x14ac:dyDescent="0.35">
      <c r="A277" s="14">
        <f t="shared" si="8"/>
        <v>268</v>
      </c>
      <c r="B277" s="26">
        <v>45322</v>
      </c>
      <c r="C277" s="27">
        <v>33695844399</v>
      </c>
      <c r="D277" s="27" t="s">
        <v>272</v>
      </c>
      <c r="E277" s="28"/>
      <c r="F277" s="33">
        <v>112374.45</v>
      </c>
      <c r="G277" s="28">
        <f t="shared" si="9"/>
        <v>613599421.67000067</v>
      </c>
    </row>
    <row r="278" spans="1:7" x14ac:dyDescent="0.35">
      <c r="A278" s="14">
        <f t="shared" si="8"/>
        <v>269</v>
      </c>
      <c r="B278" s="29">
        <v>45322</v>
      </c>
      <c r="C278" s="30">
        <v>33694802174</v>
      </c>
      <c r="D278" s="30" t="s">
        <v>80</v>
      </c>
      <c r="E278" s="31"/>
      <c r="F278" s="33">
        <v>47700</v>
      </c>
      <c r="G278" s="28">
        <f t="shared" si="9"/>
        <v>613551721.67000067</v>
      </c>
    </row>
    <row r="279" spans="1:7" x14ac:dyDescent="0.35">
      <c r="A279" s="14">
        <f t="shared" si="8"/>
        <v>270</v>
      </c>
      <c r="B279" s="26">
        <v>45322</v>
      </c>
      <c r="C279" s="27">
        <v>33690438805</v>
      </c>
      <c r="D279" s="27" t="s">
        <v>273</v>
      </c>
      <c r="E279" s="28"/>
      <c r="F279" s="33">
        <v>151906.9</v>
      </c>
      <c r="G279" s="28">
        <f>G278+E279-F279</f>
        <v>613399814.7700007</v>
      </c>
    </row>
    <row r="280" spans="1:7" ht="23" x14ac:dyDescent="0.35">
      <c r="A280" s="14">
        <f t="shared" si="8"/>
        <v>271</v>
      </c>
      <c r="B280" s="29">
        <v>45322</v>
      </c>
      <c r="C280" s="30">
        <v>33690234824</v>
      </c>
      <c r="D280" s="44" t="s">
        <v>274</v>
      </c>
      <c r="E280" s="31"/>
      <c r="F280" s="33">
        <v>196055</v>
      </c>
      <c r="G280" s="28">
        <f t="shared" si="9"/>
        <v>613203759.7700007</v>
      </c>
    </row>
    <row r="281" spans="1:7" x14ac:dyDescent="0.35">
      <c r="A281" s="14">
        <f t="shared" si="8"/>
        <v>272</v>
      </c>
      <c r="B281" s="26">
        <v>45322</v>
      </c>
      <c r="C281" s="27"/>
      <c r="D281" s="27" t="s">
        <v>275</v>
      </c>
      <c r="E281" s="28">
        <v>2244</v>
      </c>
      <c r="F281" s="33"/>
      <c r="G281" s="28">
        <f t="shared" si="9"/>
        <v>613206003.7700007</v>
      </c>
    </row>
    <row r="282" spans="1:7" x14ac:dyDescent="0.35">
      <c r="A282" s="14">
        <f t="shared" si="8"/>
        <v>273</v>
      </c>
      <c r="B282" s="26">
        <v>45291</v>
      </c>
      <c r="C282" s="27"/>
      <c r="D282" s="45" t="s">
        <v>19</v>
      </c>
      <c r="E282" s="28"/>
      <c r="F282" s="33"/>
      <c r="G282" s="34">
        <f t="shared" si="9"/>
        <v>613206003.7700007</v>
      </c>
    </row>
    <row r="283" spans="1:7" ht="16.5" customHeight="1" x14ac:dyDescent="0.45">
      <c r="A283" s="20" t="s">
        <v>14</v>
      </c>
      <c r="B283" s="15"/>
      <c r="C283" s="16" t="s">
        <v>10</v>
      </c>
      <c r="D283" s="17"/>
      <c r="E283" s="43">
        <f>SUM(E10:E282)</f>
        <v>92471293.62000002</v>
      </c>
      <c r="F283" s="43">
        <f>SUM(F11:F282)</f>
        <v>224967036.09999999</v>
      </c>
      <c r="G283" s="19"/>
    </row>
    <row r="284" spans="1:7" ht="16.5" customHeight="1" x14ac:dyDescent="0.45">
      <c r="A284" s="8"/>
      <c r="B284" s="15"/>
      <c r="C284" s="16"/>
      <c r="D284" s="17"/>
      <c r="E284" s="18"/>
      <c r="F284" s="18"/>
      <c r="G284" s="19"/>
    </row>
    <row r="285" spans="1:7" ht="8" customHeight="1" x14ac:dyDescent="0.45">
      <c r="A285" s="8"/>
      <c r="B285" s="15"/>
      <c r="C285" s="16"/>
      <c r="D285" s="17"/>
      <c r="E285" s="18"/>
      <c r="F285" s="18"/>
      <c r="G285" s="19"/>
    </row>
    <row r="286" spans="1:7" ht="16.5" hidden="1" customHeight="1" x14ac:dyDescent="0.45">
      <c r="A286" s="8"/>
      <c r="B286" s="15"/>
      <c r="C286" s="16"/>
      <c r="D286" s="17"/>
      <c r="E286" s="18"/>
      <c r="F286" s="18"/>
      <c r="G286" s="19"/>
    </row>
    <row r="287" spans="1:7" ht="16.5" hidden="1" customHeight="1" x14ac:dyDescent="0.45">
      <c r="A287" s="8"/>
      <c r="B287" s="15"/>
      <c r="C287" s="16"/>
      <c r="D287" s="17"/>
      <c r="E287" s="18"/>
      <c r="F287" s="18"/>
      <c r="G287" s="19"/>
    </row>
    <row r="288" spans="1:7" ht="16.5" hidden="1" customHeight="1" x14ac:dyDescent="0.45">
      <c r="A288" s="8"/>
      <c r="B288" s="15"/>
      <c r="C288" s="16"/>
      <c r="D288" s="17"/>
      <c r="E288" s="18"/>
      <c r="F288" s="18"/>
      <c r="G288" s="19"/>
    </row>
    <row r="289" spans="1:7" ht="16.5" customHeight="1" x14ac:dyDescent="0.45">
      <c r="A289" s="8"/>
      <c r="B289" s="15"/>
      <c r="C289" s="16"/>
      <c r="D289" s="17"/>
      <c r="E289" s="18"/>
      <c r="F289" s="18"/>
      <c r="G289" s="19"/>
    </row>
    <row r="290" spans="1:7" ht="24" customHeight="1" x14ac:dyDescent="0.35">
      <c r="A290" s="10"/>
      <c r="B290" s="10"/>
      <c r="C290" s="10"/>
      <c r="D290" s="11"/>
      <c r="E290" s="10"/>
      <c r="F290" s="10"/>
      <c r="G290" s="10"/>
    </row>
    <row r="291" spans="1:7" ht="35.5" customHeight="1" x14ac:dyDescent="0.35">
      <c r="A291" s="10"/>
      <c r="B291" s="10"/>
      <c r="C291" s="10"/>
      <c r="D291" s="11"/>
      <c r="E291" s="10"/>
      <c r="F291" s="10"/>
      <c r="G291" s="10"/>
    </row>
    <row r="292" spans="1:7" ht="15" customHeight="1" x14ac:dyDescent="0.35">
      <c r="A292" s="40" t="s">
        <v>15</v>
      </c>
      <c r="B292" s="40"/>
      <c r="C292" s="40"/>
      <c r="D292" s="40"/>
      <c r="E292" s="40"/>
      <c r="F292" s="40"/>
      <c r="G292" s="40"/>
    </row>
    <row r="293" spans="1:7" ht="18" customHeight="1" x14ac:dyDescent="0.35">
      <c r="A293" s="40" t="s">
        <v>16</v>
      </c>
      <c r="B293" s="40"/>
      <c r="C293" s="40"/>
      <c r="D293" s="40"/>
      <c r="E293" s="40"/>
      <c r="F293" s="40"/>
      <c r="G293" s="40"/>
    </row>
  </sheetData>
  <mergeCells count="7">
    <mergeCell ref="A293:G293"/>
    <mergeCell ref="A2:F2"/>
    <mergeCell ref="A4:G4"/>
    <mergeCell ref="A5:G5"/>
    <mergeCell ref="A6:G6"/>
    <mergeCell ref="A7:G7"/>
    <mergeCell ref="A292:G292"/>
  </mergeCells>
  <phoneticPr fontId="10" type="noConversion"/>
  <pageMargins left="0.19685039370078741" right="0.19685039370078741" top="0.59055118110236227" bottom="1.1811023622047245" header="0.59055118110236227" footer="0.78740157480314965"/>
  <pageSetup scale="78" fitToHeight="0" orientation="portrait" r:id="rId1"/>
  <headerFooter>
    <oddFooter>&amp;R&amp;P</oddFooter>
  </headerFooter>
  <ignoredErrors>
    <ignoredError sqref="B283:C28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INGRESOS Y EGRESOS ENERO 2024</vt:lpstr>
      <vt:lpstr>'INGRESOS Y EGRESOS ENERO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Charo Del Rosario Lopez</dc:creator>
  <cp:lastModifiedBy>Charo Del Rosario Lopez</cp:lastModifiedBy>
  <cp:lastPrinted>2024-02-19T14:28:05Z</cp:lastPrinted>
  <dcterms:created xsi:type="dcterms:W3CDTF">2023-11-15T19:41:35Z</dcterms:created>
  <dcterms:modified xsi:type="dcterms:W3CDTF">2024-02-19T14:28:58Z</dcterms:modified>
</cp:coreProperties>
</file>