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DICIEMBRE 2023\"/>
    </mc:Choice>
  </mc:AlternateContent>
  <xr:revisionPtr revIDLastSave="0" documentId="8_{DEA28AA4-3C75-4410-8E00-8374EFADB3D3}" xr6:coauthVersionLast="47" xr6:coauthVersionMax="47" xr10:uidLastSave="{00000000-0000-0000-0000-000000000000}"/>
  <bookViews>
    <workbookView xWindow="-110" yWindow="-110" windowWidth="19420" windowHeight="10420" xr2:uid="{D6816BFF-2AC7-4764-B3BC-C1C5438B56D9}"/>
  </bookViews>
  <sheets>
    <sheet name="INGRESOS Y EGRESOS DICIEMBRE" sheetId="1" r:id="rId1"/>
  </sheets>
  <definedNames>
    <definedName name="_xlnm.Print_Titles" localSheetId="0">'INGRESOS Y EGRESOS DICIEMBRE'!$1:$7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H214" i="1" s="1"/>
  <c r="H215" i="1" s="1"/>
  <c r="H216" i="1" s="1"/>
  <c r="H217" i="1" s="1"/>
  <c r="H218" i="1" s="1"/>
  <c r="H219" i="1" s="1"/>
  <c r="H220" i="1" s="1"/>
  <c r="H221" i="1" s="1"/>
  <c r="H222" i="1" s="1"/>
  <c r="H223" i="1" s="1"/>
  <c r="H224" i="1" s="1"/>
  <c r="H225" i="1" s="1"/>
  <c r="H226" i="1" s="1"/>
  <c r="H227" i="1" s="1"/>
  <c r="H228" i="1" s="1"/>
  <c r="H229" i="1" s="1"/>
  <c r="H230" i="1" s="1"/>
  <c r="H231" i="1" s="1"/>
  <c r="H232" i="1" s="1"/>
  <c r="H233" i="1" s="1"/>
  <c r="H234" i="1" s="1"/>
  <c r="H235" i="1" s="1"/>
  <c r="H236" i="1" s="1"/>
  <c r="H237" i="1" s="1"/>
  <c r="H238" i="1" s="1"/>
  <c r="H239" i="1" s="1"/>
  <c r="H240" i="1" s="1"/>
  <c r="H241" i="1" s="1"/>
  <c r="H242" i="1" s="1"/>
  <c r="H243" i="1" s="1"/>
  <c r="H11" i="1"/>
  <c r="F244" i="1"/>
  <c r="G244"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alcChain>
</file>

<file path=xl/sharedStrings.xml><?xml version="1.0" encoding="utf-8"?>
<sst xmlns="http://schemas.openxmlformats.org/spreadsheetml/2006/main" count="719" uniqueCount="582">
  <si>
    <t>LIBRO BANCO</t>
  </si>
  <si>
    <t>VALORES EN RD$</t>
  </si>
  <si>
    <t>Cuenta Bancaria SIE No: 2400077694</t>
  </si>
  <si>
    <t>no.</t>
  </si>
  <si>
    <t>Fecha:</t>
  </si>
  <si>
    <t>No. Cheque o Transaccion</t>
  </si>
  <si>
    <t>Asiento:</t>
  </si>
  <si>
    <t>Descripción:</t>
  </si>
  <si>
    <t>Debito:</t>
  </si>
  <si>
    <t>credito:</t>
  </si>
  <si>
    <t>Balance:</t>
  </si>
  <si>
    <t/>
  </si>
  <si>
    <t>Saldo de apertura</t>
  </si>
  <si>
    <t>ABONO FACTURA</t>
  </si>
  <si>
    <t>ABONO FACTURAS</t>
  </si>
  <si>
    <t>COMISION 0.15%</t>
  </si>
  <si>
    <t>CARGOS BANCARIOS</t>
  </si>
  <si>
    <t xml:space="preserve"> </t>
  </si>
  <si>
    <t>Lic. Charo López</t>
  </si>
  <si>
    <t>Gerente Contabilidad</t>
  </si>
  <si>
    <t>70809</t>
  </si>
  <si>
    <t>32901889649</t>
  </si>
  <si>
    <t>32902017959</t>
  </si>
  <si>
    <t>70810</t>
  </si>
  <si>
    <t>4524000000002</t>
  </si>
  <si>
    <t>32936854345</t>
  </si>
  <si>
    <t>32936830947</t>
  </si>
  <si>
    <t>32936882939</t>
  </si>
  <si>
    <t>32936956234</t>
  </si>
  <si>
    <t>32936925462</t>
  </si>
  <si>
    <t>32936986956</t>
  </si>
  <si>
    <t>28366212</t>
  </si>
  <si>
    <t>32953318858</t>
  </si>
  <si>
    <t>70811</t>
  </si>
  <si>
    <t>32953359881</t>
  </si>
  <si>
    <t>32953434984</t>
  </si>
  <si>
    <t>32953489805</t>
  </si>
  <si>
    <t>28367213</t>
  </si>
  <si>
    <t>32956907557</t>
  </si>
  <si>
    <t>70812</t>
  </si>
  <si>
    <t>70813</t>
  </si>
  <si>
    <t>70814</t>
  </si>
  <si>
    <t>70815</t>
  </si>
  <si>
    <t>70816</t>
  </si>
  <si>
    <t>70817</t>
  </si>
  <si>
    <t>70818</t>
  </si>
  <si>
    <t>70819</t>
  </si>
  <si>
    <t>32970311345</t>
  </si>
  <si>
    <t>70820</t>
  </si>
  <si>
    <t>70821</t>
  </si>
  <si>
    <t>70822</t>
  </si>
  <si>
    <t>70824</t>
  </si>
  <si>
    <t>70825</t>
  </si>
  <si>
    <t>33007030096</t>
  </si>
  <si>
    <t>28480117</t>
  </si>
  <si>
    <t>28480060</t>
  </si>
  <si>
    <t>33037754297</t>
  </si>
  <si>
    <t>70826</t>
  </si>
  <si>
    <t>70827</t>
  </si>
  <si>
    <t>33046780241</t>
  </si>
  <si>
    <t>33046163280</t>
  </si>
  <si>
    <t>33046130522</t>
  </si>
  <si>
    <t>4524000000004</t>
  </si>
  <si>
    <t>33059222658</t>
  </si>
  <si>
    <t>33059222068</t>
  </si>
  <si>
    <t>33059309704</t>
  </si>
  <si>
    <t>33059249343</t>
  </si>
  <si>
    <t>70828</t>
  </si>
  <si>
    <t>70829</t>
  </si>
  <si>
    <t>70830</t>
  </si>
  <si>
    <t>70831</t>
  </si>
  <si>
    <t>33109232780</t>
  </si>
  <si>
    <t>33109126165</t>
  </si>
  <si>
    <t>172230039707255</t>
  </si>
  <si>
    <t>33110932625</t>
  </si>
  <si>
    <t>33128372872</t>
  </si>
  <si>
    <t>28672564</t>
  </si>
  <si>
    <t>28672456</t>
  </si>
  <si>
    <t>28672291</t>
  </si>
  <si>
    <t>70832</t>
  </si>
  <si>
    <t>70833</t>
  </si>
  <si>
    <t>70834</t>
  </si>
  <si>
    <t>70835</t>
  </si>
  <si>
    <t>70836</t>
  </si>
  <si>
    <t>70837</t>
  </si>
  <si>
    <t>70838</t>
  </si>
  <si>
    <t>70839</t>
  </si>
  <si>
    <t>33145292884</t>
  </si>
  <si>
    <t>33145318832</t>
  </si>
  <si>
    <t>33145552401</t>
  </si>
  <si>
    <t>33145580969</t>
  </si>
  <si>
    <t>33145098726</t>
  </si>
  <si>
    <t>33145138911</t>
  </si>
  <si>
    <t>33145208077</t>
  </si>
  <si>
    <t>33145250152</t>
  </si>
  <si>
    <t>33150472955</t>
  </si>
  <si>
    <t>172230039848884</t>
  </si>
  <si>
    <t>33158633960</t>
  </si>
  <si>
    <t>28739113</t>
  </si>
  <si>
    <t>70840</t>
  </si>
  <si>
    <t>70841</t>
  </si>
  <si>
    <t>70842</t>
  </si>
  <si>
    <t>70843</t>
  </si>
  <si>
    <t>70844</t>
  </si>
  <si>
    <t>70845</t>
  </si>
  <si>
    <t>70846</t>
  </si>
  <si>
    <t>70847</t>
  </si>
  <si>
    <t>33234087922</t>
  </si>
  <si>
    <t>33234023807</t>
  </si>
  <si>
    <t>33234051067</t>
  </si>
  <si>
    <t>33234134092</t>
  </si>
  <si>
    <t>28834883</t>
  </si>
  <si>
    <t>28834781</t>
  </si>
  <si>
    <t>28834727</t>
  </si>
  <si>
    <t>28858687</t>
  </si>
  <si>
    <t>70848</t>
  </si>
  <si>
    <t>70849</t>
  </si>
  <si>
    <t>70850</t>
  </si>
  <si>
    <t>70851</t>
  </si>
  <si>
    <t>70852</t>
  </si>
  <si>
    <t>70853</t>
  </si>
  <si>
    <t>70854</t>
  </si>
  <si>
    <t>70855</t>
  </si>
  <si>
    <t>70856</t>
  </si>
  <si>
    <t>28919812</t>
  </si>
  <si>
    <t>28919751</t>
  </si>
  <si>
    <t>28919634</t>
  </si>
  <si>
    <t>28919515</t>
  </si>
  <si>
    <t>28923595</t>
  </si>
  <si>
    <t>33282956016</t>
  </si>
  <si>
    <t>33282907971</t>
  </si>
  <si>
    <t>33282837767</t>
  </si>
  <si>
    <t>172230040338806</t>
  </si>
  <si>
    <t>ED-000006154</t>
  </si>
  <si>
    <t>REGISTRANDO REGALIA PASCUAL SUELDO 13 PERSONAL FIJO CORRESPONDIENTE AL AÑO 2023</t>
  </si>
  <si>
    <t>ED-000006155</t>
  </si>
  <si>
    <t>REGISTRANDO REGALIA PASCUAL SUELDO 13 PERSONAL SEGURIDAD CORRESPONDIENTE AL AÑO 2023</t>
  </si>
  <si>
    <t>ED-000006156</t>
  </si>
  <si>
    <t>REGISTRANDOBONO FIN DE AÑO PERSONAL FIJO CORRESPONDIENTE AL AÑO 2023</t>
  </si>
  <si>
    <t>ED-000006157</t>
  </si>
  <si>
    <t>REGISTRANDO BONO FIN DE AÑO PERSONAL SEGURIDAD CORRESPONDIENTE AL AÑO 2023</t>
  </si>
  <si>
    <t>ED-000006204</t>
  </si>
  <si>
    <t>E/D REGISTRANDO PAGO VIA TRANSFERENCIA DE VIATICOS DESDE EL DAF NO. 000443 HASTA EL DAF NO. 000461</t>
  </si>
  <si>
    <t>PAG-000021640</t>
  </si>
  <si>
    <t>PAGO PASANTÍA OCUPACIONAL, DESDE EL 16 DE OCTUBRE AL 15 DE NOVIEMBRE DEL 2023, REALIZADA EN LA DIRECCIÓN DE RECURSOS JERÁRQUICOS, COLABORADOR ALEJANDRO CAMILO LOPEZ, CED. 402-1475098-2.</t>
  </si>
  <si>
    <t>PAG-000021667</t>
  </si>
  <si>
    <t>Abono Orden SIE-2023-00080: Contratación de servicios de mantenimiento preventivo para flotilla vehicular SIE con garantía. Vehículos (fichas): C061, C062 y C065.</t>
  </si>
  <si>
    <t>PAG-000021669</t>
  </si>
  <si>
    <t>Pago Orden SIE-2023-00278: Adquisición de agua purificada en botellas y botellones para ser utilizados en la SIE, PROTECOM y Puntos Expresos, para el tercer y cuarto trimestre del año 2023.</t>
  </si>
  <si>
    <t>PAG-000021647</t>
  </si>
  <si>
    <t>PAGO REPOSICIÓN DE CAJA CHICA SIE PRINCIPAL, DESEMBOLSOS DEL NO. 2730 HASTA NO. 2786.</t>
  </si>
  <si>
    <t>PAG-000021701</t>
  </si>
  <si>
    <t>Pago de Viáticos Generales al Exterior, para la participación en el Seminario Internacional Recursos Energéticos Distribuidos, celebrado en San Jose, Costa Rica, del 12 al 18 de noviembre del 2023.</t>
  </si>
  <si>
    <t>ED-000006218</t>
  </si>
  <si>
    <t>E/D REGISTRANDO PAGO VIA TRANSFERENCIA DE VIATICOS DESDE EL DAF NO. 000462 HASTA EL DAF NO. 000470</t>
  </si>
  <si>
    <t>PAG-000021695</t>
  </si>
  <si>
    <t>Pago Alquiler De Oficina PROTECOM Nagua Correspondiente Al  Mes De Septiembre Del 2023.</t>
  </si>
  <si>
    <t>PAG-000021696</t>
  </si>
  <si>
    <t>Pago Suministro De Combustible En Bono/Ticket, Al 14 de Noviembre 2023.</t>
  </si>
  <si>
    <t>PAG-000021697</t>
  </si>
  <si>
    <t>Pago por internamiento del finado Isaac Junior Reyes Corporán, hijo del colaborador Jose Armando Reyes, aprobado en instrucción administrativa SIE-I-CSIE-C-2023-0150.</t>
  </si>
  <si>
    <t>PAG-000021698</t>
  </si>
  <si>
    <t>Pago alquiler PROTECOM Santiago correspondiente al mes de Noviembre 2023.</t>
  </si>
  <si>
    <t>PAG-000021699</t>
  </si>
  <si>
    <t>Pago Orden SIE-2023-00362: Adquisición de kit de tinta para uso de varias áreas de esta SIE.</t>
  </si>
  <si>
    <t>PAG-000021700</t>
  </si>
  <si>
    <t>Pago por inscripción de Lucy Martinez, hija de la colaboradora Lucila Feliz Betances, en el programa “Soy Capaz”, aprobado en instrucción administrativa SIE-I-CSIE-C-2023-0133.</t>
  </si>
  <si>
    <t>PAG-000021670</t>
  </si>
  <si>
    <t>Pago por honorarios profesionales legales, por contratos de servicios, acuerdos transaccionales y ofertas económicas.</t>
  </si>
  <si>
    <t>PAG-000021671</t>
  </si>
  <si>
    <t>Pago alquiler de parqueos PROTECOM Las Américas, correspondiente al periodo de Febrero 2022 hasta Diciembre 2022.</t>
  </si>
  <si>
    <t>PAG-000021672</t>
  </si>
  <si>
    <t>PAGO REPOSICIÓN CAJA CHICA PROTECOM KASSE ACTA DE LOS DESEMBOLSOS DEL NO. 5288 HASTA NO. 5326.</t>
  </si>
  <si>
    <t>PAG-000021673</t>
  </si>
  <si>
    <t>Pago de servicio de soporte y licenciamiento de los productos Microsoft, correspondiente al mes de noviembre del 2023.</t>
  </si>
  <si>
    <t>PAG-000021674</t>
  </si>
  <si>
    <t>Pago alquiler de parqueos PROTECOM Las Américas, correspondiente al periodo de Enero 2023 hasta Agosto 2023.</t>
  </si>
  <si>
    <t>PAG-000021675</t>
  </si>
  <si>
    <t>Pago Orden SIE-2023-00279: Servicio de Instalación Rotulaciones de Vehículos flotilla vehicular PROTECOM.</t>
  </si>
  <si>
    <t>PAG-000021676</t>
  </si>
  <si>
    <t>Pago póliza No. 42383 (Militares), correspondiente al mes de diciembre del 2023.</t>
  </si>
  <si>
    <t>PAG-000021677</t>
  </si>
  <si>
    <t>Pago 10% inicial, según contrato por servicios de consultoría para la actualización del plan estratégico institucional (PEI) y la implementación de instrumentos de gestión orientados a resultados para la efectiva unificación y evaluación de talento SIE.</t>
  </si>
  <si>
    <t>ED-000006223</t>
  </si>
  <si>
    <t>REGISTRANDO GASTOS DE COMBUSTIBLE DE DICIEMBRE 2023 DE LA TARTJETA VISA FLOTILLA.</t>
  </si>
  <si>
    <t>PAG-000021678</t>
  </si>
  <si>
    <t>PAGO POR SERVICIO DE ASEO, PROTECOM SAN JUAN, CORRESPONDIENTE AL MES DE OCTUBRE DEL 2023.</t>
  </si>
  <si>
    <t>PAG-000021679</t>
  </si>
  <si>
    <t>PAGO POR RECOLECCIÓN DE DESECHOS SÓLIDOS, PROTECOM NAGUA, CORRESPONDIENTE AL MES DE OCTUBRE DEL 2023.</t>
  </si>
  <si>
    <t>PAG-000021680</t>
  </si>
  <si>
    <t>PAGO POR SERVICIO DE ASEO, SIE PRINCIPAL, CORRESPONDIENTE AL MES DE NOVIEMBRE DEL 2023.</t>
  </si>
  <si>
    <t>PAG-000021681</t>
  </si>
  <si>
    <t>PAGO POR SERVICIO DE ASEO, SIE PARQUEO, CORRESPONDIENTE AL MES DE NOVIEMBRE DEL 2023.</t>
  </si>
  <si>
    <t>PAG-000021682</t>
  </si>
  <si>
    <t>PAGO POR SERVICIO DE ASEO, PROTECOM BARAHONA, CORRESPONDIENTE AL MES DE OCTUBRE DEL 2023.</t>
  </si>
  <si>
    <t>PAG-000021683</t>
  </si>
  <si>
    <t>PAGO POR SERVICIO DE ASEO, PROTECOM AZUA, CORRESPONDIENTE AL MES DE NOVIEMBRE DEL 2023.</t>
  </si>
  <si>
    <t>PAG-000021684</t>
  </si>
  <si>
    <t>PAGO POR SERVICIO DE ASEO, PROTECOM PUERTO PLATA, CORRESPONDIENTE AL MES DE NOVIEMBRE DEL 2023.</t>
  </si>
  <si>
    <t>PAG-000021685</t>
  </si>
  <si>
    <t>PAGO POR SERVICIO DE ASEO, PROTECOM BARAHONA, CORRESPONDIENTE AL MES DE NOVIEMBRE DEL 2023.</t>
  </si>
  <si>
    <t>PAG-000021692</t>
  </si>
  <si>
    <t>Pago servicio de agua potable de la SIE (Principal), correspondiente al periodo de octubre del 2023.</t>
  </si>
  <si>
    <t>COB-000004258</t>
  </si>
  <si>
    <t>SALDO FACTURA NO. 4985 Y ABONO FACTURA NO. 5042</t>
  </si>
  <si>
    <t>COB-000004259</t>
  </si>
  <si>
    <t>SALDO FACTURA NO. 4485 Y ABONO FACTURA NO. 4556</t>
  </si>
  <si>
    <t>COB-000004260</t>
  </si>
  <si>
    <t>SALDO FACTURA NO. 5102</t>
  </si>
  <si>
    <t>PAG-000021686</t>
  </si>
  <si>
    <t>PAGO PASANTÍA OCUPACIONAL, DEL 01 AL 30 DE NOVIEMBRE DEL 2023, PASANTE GLEIMI MERCEDES PINEDA, CEDULA 402-1417781-4, MADRE GLENYS EVARITA PINEDA, CEDULA 001-1752490-0.</t>
  </si>
  <si>
    <t>PAG-000021687</t>
  </si>
  <si>
    <t>PAGO PASANTÍA OCUPACIONAL, DEL 01 AL 30 DE NOVIEMBRE DEL 2023, REALIZADA EN LA DIRECCIÓN DE TECNOLOGÍA, COLABORADOR ERIC MANUEL RODRIGUEZ, CED. 402-1362701-7.</t>
  </si>
  <si>
    <t>PAG-000021688</t>
  </si>
  <si>
    <t>PAGO PASANTÍA OCUPACIONAL, DEL 01 AL 30 DE NOVIEMBRE DEL 2023, PASANTE JOSE LEONARDO MENDEZ AMPARO, CEDULA 402-1843862-6, MADRE LAURA CELESTE AMPARO, CEDULA 001-0344785-0.</t>
  </si>
  <si>
    <t>PAGO PASANTÍA OCUPACIONAL, DEL 01 AL 30 DE NOVIEMBRE DEL 2023, PASANTE YAMERKY GUEVARA DE LA ROSA, CEDULA 402-0928908-7, PADRE ROMEIKY GUEVARA GOMEZ, CEDULA 018-0060679-8.</t>
  </si>
  <si>
    <t>PAG-000021689</t>
  </si>
  <si>
    <t>PAGO PASANTÍA MÉDICA, DESDE EL 06 DE NOVIEMBRE AL 05 DE DICIEMBRE DEL 2023, REALIZADA EN EL DISPENSARIO MÉDICO SIE, COLABORADOR JULISA CRISTINA SANTANA, CED. 032-0039750-7.</t>
  </si>
  <si>
    <t>PAG-000021690</t>
  </si>
  <si>
    <t>PAGO PASANTÍA MÉDICA, DESDE EL 06 DE NOVIEMBRE AL 05 DE DICIEMBRE DEL 2023, REALIZADA EN EL DISPENSARIO MÉDICO SIE, COLABORADOR MISAEL EMILIO SOSA FELIZ, CED. 402-1537963-3.</t>
  </si>
  <si>
    <t>PAG-000021691</t>
  </si>
  <si>
    <t>Pago Orden SIE-2023-00339: Contratación de Hospedaje para colaboradores SIE.</t>
  </si>
  <si>
    <t>COB-000004261</t>
  </si>
  <si>
    <t>COB-000004262</t>
  </si>
  <si>
    <t>SALDO FACTURA NO 5098</t>
  </si>
  <si>
    <t>COB-000004263</t>
  </si>
  <si>
    <t>SALDO FACTURA NO 4988/5045 Y ABONO FACTURA NO. 5113</t>
  </si>
  <si>
    <t>COB-000004264</t>
  </si>
  <si>
    <t>SALDO FACTURA NO. 4556 Y ABONO FACTURA NO. 4627</t>
  </si>
  <si>
    <t>COB-000004265</t>
  </si>
  <si>
    <t>SALDO FACTURA NO. 2297/2338/2375 Y ABONO FACTURA NO. 2426</t>
  </si>
  <si>
    <t>PAG-000021693</t>
  </si>
  <si>
    <t>Pago De Servicio De Energía Eléctrica Zona Este, Correspondiente Al Periodo 18-09-2023 Al 26-10-2023.</t>
  </si>
  <si>
    <t>PAG-000021694</t>
  </si>
  <si>
    <t>Pago Servicio De Energía Eléctrica Zona Norte, Correspondiente Al Periodo Del 01/10/2023 Al 01/11/2023.</t>
  </si>
  <si>
    <t>ED-000006241</t>
  </si>
  <si>
    <t>E/D REGISTRANDO PAGO VIA TRANSFERENCIA DE VIATICOS DESDE EL DAF NO. 000471 HASTA EL DAF NO. 000487</t>
  </si>
  <si>
    <t>PAG-000021668</t>
  </si>
  <si>
    <t>Pago de Diplomado Derecho de la Energía Eléctrica y Cambio Climático, del 11 de septiembre al 20 de noviembre del 2023, aprobado en instrucción administrativa SIE-I-CSIE-C-2023-0101. Colaboradoras; Alexia Tejeda, Isanny Batista y Daniela Ramírez.</t>
  </si>
  <si>
    <t>PAG-000021702</t>
  </si>
  <si>
    <t>PAGO PASANTÍA OCUPACIONAL, DEL 11 DE NOVIEMBRE AL 10 DE DICIEMBRE DEL 2023, PASANTE ALMA YASSIELL BAUTISTA, CEDULA 402-3201624-2, MADRE YADAIRIS SATURNINA MEJIA, CEDULA 001-1278994-6.</t>
  </si>
  <si>
    <t>PAG-000021703</t>
  </si>
  <si>
    <t>PAGO DE VIÁTICOS PARA CUBRIR GASTOS AÉREOS PARA LA PARTICIPACIÓN DEL SR. JOSUE MARTI GELL EN LA CONFERENCIA DE LAS PARTES COP28 Y ACUERDO DE PARIS CMAS, CELEBRADO DUBÁI, EMIRATOS ÁRABES, DEL 28 DE NOVIEMBRE AL 14 DE DICIEMBRE DEL 2023.</t>
  </si>
  <si>
    <t>PAG-000021714</t>
  </si>
  <si>
    <t>Pago Orden SIE-2023-00348: Contratación de Espacio para Taller Planificación 2024-2028.</t>
  </si>
  <si>
    <t>PAG-000021715</t>
  </si>
  <si>
    <t>Pago Orden SIE-2023-00356: Servicio de Publicidad en periódico de la Resolución SIE-112-2023-TF, sobre fijación de tarifas a usuarios finales regulados en la compañía de luz y fuerza de las terrenas, S. A., para el mes de octubre del año 2023.</t>
  </si>
  <si>
    <t>PAG-000021716</t>
  </si>
  <si>
    <t>Pago Suministro De Combustible En Tarjetas Recargables Desde El 01 Al 15 De Noviembre Del 2023.</t>
  </si>
  <si>
    <t>PAG-000021717</t>
  </si>
  <si>
    <t>Pago de Viáticos Generales al Exterior, para la participación en el Simposio Internacional Seguridad Eléctrica, celebrado en Ciudad de Guatemala, Guatemala, del 29 al 31 de mayo del 2023.</t>
  </si>
  <si>
    <t>PAG-000021718</t>
  </si>
  <si>
    <t>PAG-000021719</t>
  </si>
  <si>
    <t>ED-000006246</t>
  </si>
  <si>
    <t>E/D REGISTRANDO PAGO VIA TRANSFERENCIA DE VIATICOS DESDE EL DAF NO. 000488 HASTA EL DAF NO. 000500</t>
  </si>
  <si>
    <t>PAG-000021706</t>
  </si>
  <si>
    <t>Pago Orden SIE-2023-00330: Adquisición de materiales de limpieza para ser utilizados en la SIE, PROTECOM, Puntos Expresos y Centros Técnicos durante el tercer y cuarto trimestre del año 2023.</t>
  </si>
  <si>
    <t>PAG-000021709</t>
  </si>
  <si>
    <t>PAG-000021710</t>
  </si>
  <si>
    <t>Pago Orden SIE-2023-00353: Adquisición de picadera para capacitación: Mediación, Prevención y Manejo de Disputas para Funcionarios Públicos.</t>
  </si>
  <si>
    <t>PAG-000021711</t>
  </si>
  <si>
    <t>Pago Orden SIE-2023-00334: Servicio de publicación en periódicos para la resolución SIE-103-2023TF, SIE-104-2023TF, publicación de la licitación publica nacional, SIE-92-2023TF y SIE-105-2023TF.</t>
  </si>
  <si>
    <t>COB-000004266</t>
  </si>
  <si>
    <t>SALDO FACTURA NO. 5194</t>
  </si>
  <si>
    <t>COB-000004267</t>
  </si>
  <si>
    <t>SALDO FACTURA NO. 5195</t>
  </si>
  <si>
    <t>COB-000004272</t>
  </si>
  <si>
    <t>SALDO FACTURA NO. 005196 DE YACAIRA RODRIGUEZ</t>
  </si>
  <si>
    <t>PAG-000021705</t>
  </si>
  <si>
    <t>PAGO DE VIATICO PARA CUBRIR GASTOS AÉREOS PARA LA PARTICIPACIÓN DEL SR. ANDRES ASTACIO POLANCO EN EL XVII CONGRESO IBEROAMERICANO DE REGULACIÓN, EFECTUADO EN MADRID, ESPAÑA, DEL 14 AL 16 DE NOVIEMBRE DEL 2023.</t>
  </si>
  <si>
    <t>PAG-000021707</t>
  </si>
  <si>
    <t>PAGO COMPRA DE MARBETES PARA LA FLOTILLA DE VEHÍCULOS DE LA SIE 2023 – 2024.</t>
  </si>
  <si>
    <t>PAG-000021712</t>
  </si>
  <si>
    <t>PAGO POR SERVICIO DE ASEO, PROTECOM PUERTO PLATA, CORRESPONDIENTE AL MES DE DICIEMBRE DEL 2023.</t>
  </si>
  <si>
    <t>PAG-000021713</t>
  </si>
  <si>
    <t>PAGO CONSUMO DE AGUA POTABLE EN OFICINA PROTECOM VALVERDE MAO, CORRESPONDIENTE AL MES DE OCTUBRE DEL 2023.</t>
  </si>
  <si>
    <t>COB-000004268</t>
  </si>
  <si>
    <t>SALDO FACTURA NO. 4953 Y ABONO FACTURA NO. 5013</t>
  </si>
  <si>
    <t>COB-000004269</t>
  </si>
  <si>
    <t>SALDO FACTURA NO. 5155</t>
  </si>
  <si>
    <t>COB-000004270</t>
  </si>
  <si>
    <t>SALDO FACTURA NO. 4955  Y  ABONO FACTURA NO. 5015</t>
  </si>
  <si>
    <t>COB-000004271</t>
  </si>
  <si>
    <t>SALDO FACTURA NO. 5184</t>
  </si>
  <si>
    <t>COB-000004273</t>
  </si>
  <si>
    <t>SALDO FACTURA NO.  5197 DE YACAIRA RODRIGUEZ-</t>
  </si>
  <si>
    <t>COB-000004274</t>
  </si>
  <si>
    <t>SALDO FACTURA NO. 5198 DE FELIX VASQUEZ.</t>
  </si>
  <si>
    <t>COB-000004275</t>
  </si>
  <si>
    <t>SALDO FACTURA NO. 5181</t>
  </si>
  <si>
    <t>COB-000004276</t>
  </si>
  <si>
    <t>SALDO FACTURA NO. 5201</t>
  </si>
  <si>
    <t>ED-000006250</t>
  </si>
  <si>
    <t>E/D REGISTRANDO PAGO VIA TRANSFERENCIA DE VIATICOS DESDE EL DAF NO. 000500 HASTA EL DAF NO. 000509</t>
  </si>
  <si>
    <t>PAG-000021720</t>
  </si>
  <si>
    <t>Pago mantenimiento oficina PROTECOM Santiago, correspondiente al mes de noviembre del 2023.</t>
  </si>
  <si>
    <t>PAG-000021721</t>
  </si>
  <si>
    <t>Pago de otras retenciones y retribuciones complementarias, impuesto IR-17, correspondiente al periodo de noviembre del 2023.</t>
  </si>
  <si>
    <t>PAG-000021722</t>
  </si>
  <si>
    <t>Pago Orden SIE-2023-00217: Taller para la difusión sobre la aplicación de la metodología tarifaria para la determinación de la tarifa técnica y ajuste de la tarifa para las empresas distribuidoras de electricidad (EDES) a nivel nacional.</t>
  </si>
  <si>
    <t>PAG-000021723</t>
  </si>
  <si>
    <t>Pago por adquisición de 250 teléfonos IP gama básica.</t>
  </si>
  <si>
    <t>PAG-000021733</t>
  </si>
  <si>
    <t>Pago por 5 materias correspondientes a la Maestría en Dirección Comercial para el colaborador Luis Franco Perez, aprobado en instrucción administrativa SIE-I-CSIE-C-2022-0092, correspondientes a los periodos mayo – agosto y septiembre – diciembre 2023.</t>
  </si>
  <si>
    <t>PAG-000021734</t>
  </si>
  <si>
    <t>Pago renta del canal de comunicación y visualización de canales SCADA correspondiente al mes de noviembre del 2023.</t>
  </si>
  <si>
    <t>PAG-000021735</t>
  </si>
  <si>
    <t>Pago Orden SIE-2023-00062: Contratación de Servicios Jurídicos para la Superintendencia de Electricidad, Correspondiente al Mes de octubre 2023.</t>
  </si>
  <si>
    <t>PAG-000021743</t>
  </si>
  <si>
    <t>Pago por honorarios profesionales legales, por poder especial de representación, proceso No. SIE-CCC-SI-2023-0001 y No. SIE-CCC-LPN-2023-0008.</t>
  </si>
  <si>
    <t>COB-000004277</t>
  </si>
  <si>
    <t>SALDO FACTURA NO. 5199.</t>
  </si>
  <si>
    <t>ED-000006252</t>
  </si>
  <si>
    <t>REGISTRO BONO FIN DE AÑO A COLABORADORA QUEDO FUERA AÑO 2023</t>
  </si>
  <si>
    <t>ED-000006253</t>
  </si>
  <si>
    <t>REGISTRO REGALIA PASCUAL  A COLABORADORES QUEDARON FUERA AÑO 2023</t>
  </si>
  <si>
    <t>PAG-000021704</t>
  </si>
  <si>
    <t>PAGO CONSUMO DE AGUA POTABLE EN OFICINA PROTECOM SAN JUAN, CORRESPONDIENTE AL MES DE OCTUBRE DEL 2023.</t>
  </si>
  <si>
    <t>PAG-000021726</t>
  </si>
  <si>
    <t>PAGO POR SERVICIO DE ASEO, PROTECOM AZUA, CORRESPONDIENTE AL MES DE DICIEMBRE 2023.</t>
  </si>
  <si>
    <t>PAG-000021728</t>
  </si>
  <si>
    <t>PAGO POR SERVICIO DE ASEO, PROTECOM BARAHONA, CORRESPONDIENTE AL MES DE DICIEMBRE 2023.</t>
  </si>
  <si>
    <t>PAG-000021729</t>
  </si>
  <si>
    <t>PAGO POR SERVICIO DE ASEO, PROTECOM SAN JUAN, CORRESPONDIENTE AL MES DE DICIEMBRE 2023.</t>
  </si>
  <si>
    <t>PAG-000021730</t>
  </si>
  <si>
    <t>PAGO POR SERVICIO DE ASEO, PROTECOM SAN JUAN, CORRESPONDIENTE AL MES DE NOVIEMBRE 2023.</t>
  </si>
  <si>
    <t>PAG-000021731</t>
  </si>
  <si>
    <t>PAGO PASANTÍA OCUPACIONAL, PASANTE MIGUEL ÁNGEL AGUEDA HERRERA, CEDULA NO. 402-1209111-6, MADRE JULIANA HERRERA AQUINO, CEDULA NO. 001-1353279-0, CORRESPONDIENTE AL PERIODO DEL 15 DE NOVIEMBRE AL 14 DE DICIEMBRE DEL 2023.</t>
  </si>
  <si>
    <t>PAG-000021732</t>
  </si>
  <si>
    <t>PAGO CONSUMO DE AGUA POTABLE EN OFICINA PROTECOM VALVERDE MAO, CORRESPONDIENTE AL MES DE NOVIEMBRE DEL 2023.</t>
  </si>
  <si>
    <t>PAG-000021736</t>
  </si>
  <si>
    <t>PAGO POR SERVICIO DE ASEO, SIE PRINCIPAL (FACTURA NO. B1500047449) Y SIE PARQUEO (FACTURA NO. B1500047448), CORRESPONDIENTE AL MES DE DICIEMBRE DEL 2023.</t>
  </si>
  <si>
    <t>PAG-000021737</t>
  </si>
  <si>
    <t>Pago Orden SIE-2023- 00341: Contratación de servicio de maestría de ceremonia para el XXII Aniversario de la Superintendencia de Electricidad.</t>
  </si>
  <si>
    <t>PAG-000021738</t>
  </si>
  <si>
    <t>Pago Orden SIE-2023-00380: Adquisición de periféricos informáticos para las diferentes áreas de la institución.</t>
  </si>
  <si>
    <t>PAG-000021739</t>
  </si>
  <si>
    <t>Pago Orden SIE-2023-00355: Adquisición de arreglos de pino para actividad SIE.</t>
  </si>
  <si>
    <t>PAG-000021740</t>
  </si>
  <si>
    <t>Pago Orden SIE-2023-00301: Colocación de publicidad por concepto de colocación de logo en pantalla y difusión de las informaciones relativas a la institución durante los meses de agosto a diciembre del 2023. Pago correspondiente al mes de agosto del 2023.</t>
  </si>
  <si>
    <t>PAG-000021741</t>
  </si>
  <si>
    <t>Pago de ITBIS, Impuesto IT-1, Correspondiente al periodo de noviembre del 2023.</t>
  </si>
  <si>
    <t>PAG-000021742</t>
  </si>
  <si>
    <t>Pago de Retenciones y Retribuciones en Renta, Impuesto IR-3, Correspondiente al periodo de noviembre del 2023.</t>
  </si>
  <si>
    <t>PAG-000021783</t>
  </si>
  <si>
    <t>Pago Suministro De Combustible En Tarjetas Recargables Desde El 16 Al 30 De Noviembre Del 2023.</t>
  </si>
  <si>
    <t>PAG-000021784</t>
  </si>
  <si>
    <t>Pago Orden SIE-2023-00300: Colocación de publicidad por concepto de colocación de logo en pantalla y difusión de las informaciones relativas a la institución durante los meses de agosto a diciembre 2023. Pago correspondiente al 10 de agosto del 2023.</t>
  </si>
  <si>
    <t>PAG-000021785</t>
  </si>
  <si>
    <t>Pago por curso Sostenibilidad con Perspectiva de Genero.</t>
  </si>
  <si>
    <t>PAG-000021786</t>
  </si>
  <si>
    <t>Pago de inscripción del Seminario Internacional De Recursos Energéticos Distribuidos, realizado del 14 al 17 de noviembre del 2023, en el hotel Crowne Plaza, San Jose Costa Rica, aprobado en instrucción administrativa SIE-I-CSIE-C-2023-0157.</t>
  </si>
  <si>
    <t>PAG-000021744</t>
  </si>
  <si>
    <t>Pago por servicio de catering para taller de recursos humanos, aprobado en instrucción administrativa SIE-I-CSIE-C-2023-0150.</t>
  </si>
  <si>
    <t>PAG-000021774</t>
  </si>
  <si>
    <t>Pago póliza No. 30-95-196618 y No. 30-95-196617 (Salud Local), correspondiente al periodo de diciembre del 2023.</t>
  </si>
  <si>
    <t>PAG-000021725</t>
  </si>
  <si>
    <t>PAGO REPOSICIÓN CAJA CHICA PROTECOM PUERTO PLATA, DESEMBOLSOS DEL NO. 2773 HASTA NO. 2780.</t>
  </si>
  <si>
    <t>PAG-000021727</t>
  </si>
  <si>
    <t>PAGO REPOSICIÓN CAJA CHICA PROTECOM SAN JUAN, DESEMBOLSOS DEL NO. 3534 HASTA NO. 3546 Y NO. 3547 HASTA NO. 3555.</t>
  </si>
  <si>
    <t>PAG-000021746</t>
  </si>
  <si>
    <t>PAGO POR SUPLENCIA EXTERNA, PROTECOM BARAHONA, DEL 02 AL 21 DE NOVIEMBRE DEL 2023. BIENVENIDA LOPEZ MORILLO, CEDULA 018-0043863-0.</t>
  </si>
  <si>
    <t>PAG-000021747</t>
  </si>
  <si>
    <t>PAGO POR SUPLENCIA EXTERNA, PROTECOM SAN JUAN, DEL 02 AL 16 DE NOVIEMBRE Y DEL 17 DE NOVIEMBRE AL 01 DE DICIEMBRE DEL 2023. YANIRES FAMILIA, CEDULA 012-0060497-1.</t>
  </si>
  <si>
    <t>PAG-000021748</t>
  </si>
  <si>
    <t>PAGO PASANTÍA OCUPACIONAL, DESDE EL 16 DE NOVIEMBRE AL 15 DE DICIEMBRE DEL 2023, MARIO ALEXANDER AYBAR FIGUEROA, CEDULA NO. 402-1181203-3.</t>
  </si>
  <si>
    <t>PAG-000021749</t>
  </si>
  <si>
    <t>PAGO PASANTÍA OCUPACIONAL, DESDE EL 16 DE NOVIEMBRE AL 15 DE DICIEMBRE DEL 2023, ALEJANDRO CAMILO LOPEZ, CEDULA NO. 402-1475098-2.</t>
  </si>
  <si>
    <t>PAG-000021750</t>
  </si>
  <si>
    <t>PAGO PASANTÍA OCUPACIONAL, DESDE EL 19 DE NOVIEMBRE AL 18 DE DICIEMBRE DEL 2023, PASANTE CASSANDRA SOSA DE LA CRUZ, CEDULA NO. 402-3057468-9, FAMILIAR UISBERTO DE LA CRUZ FERNANDEZ, CEDULA NO. 001-0211702-5.</t>
  </si>
  <si>
    <t>PAG-000021751</t>
  </si>
  <si>
    <t>PAGO PASANTÍA OCUPACIONAL, DESDE EL 20 DE NOVIEMBRE AL 19 DE DICIEMBRE DEL 2023, SUSANA MARGARITA TORRES, CEDULA NO. 402-3025764-0.</t>
  </si>
  <si>
    <t>COB-000004278</t>
  </si>
  <si>
    <t>SALDO FACTURA NO. 5092 Y ABONO FACTURA NO. 5167</t>
  </si>
  <si>
    <t>COB-000004279</t>
  </si>
  <si>
    <t>SALDO FACTURA NO. 5187</t>
  </si>
  <si>
    <t>COB-000004280</t>
  </si>
  <si>
    <t>SALDO FACTURA NO. 5042 Y ABONO FACTURA NO. 5116</t>
  </si>
  <si>
    <t>COB-000004281</t>
  </si>
  <si>
    <t>SALDO FACTURA NO. 5076 Y ABONO FACTURA NO. 5150</t>
  </si>
  <si>
    <t>COB-000004282</t>
  </si>
  <si>
    <t>SALDO FACTURA NO. 5072 Y ABONO FACTURA NO. 51550</t>
  </si>
  <si>
    <t>COB-000004283</t>
  </si>
  <si>
    <t>SALDO FACTURA NO. 5165</t>
  </si>
  <si>
    <t>COB-000004284</t>
  </si>
  <si>
    <t>SALDO FACTURA NO. 5113 Y ABONO FACT. 5190</t>
  </si>
  <si>
    <t>ED-000006258</t>
  </si>
  <si>
    <t>E/D REGISTRANDO PAGO VIA TRANSFERENCIA DE VIATICOS DESDE EL DAF NO. 000510 HASTA EL DAF NO. 000523</t>
  </si>
  <si>
    <t>ED-000006259</t>
  </si>
  <si>
    <t>REEMBOLSO DE IMPUESTOS SOBRE LA RENTA (ISR) DESCONTADO POR ERROR EN LA NOMINA DEL PERSONAL FIJO</t>
  </si>
  <si>
    <t>PAG-000021767</t>
  </si>
  <si>
    <t>Pago Orden SIE-2023-00376: Servicio de desayuno preenvasado en material clear y personalizado con stickers adhesivos alusivos al tema, para la realización de jornada de integración y fortalecimiento de trabajo en equipo SIE y PROTECOM. Temática Beisbol Dominicano.</t>
  </si>
  <si>
    <t>PAG-000021768</t>
  </si>
  <si>
    <t>Pago Orden SIE-2023- 00375: Servicio de adecuación de espacio para actividad temática beisbol SIE.</t>
  </si>
  <si>
    <t>PAG-000021769</t>
  </si>
  <si>
    <t>Pago Orden SIE-2023-00342: Servicio de montaje para charla Encuentro Lucha contra el Cáncer.</t>
  </si>
  <si>
    <t>PAG-000021770</t>
  </si>
  <si>
    <t>Pago 3 de 3 de Master Especializado Dirección de Finanzas, para colaboradora Laura Martinez, Gerente de Ejecución Presupuestaria, aprobado en instrucción SIE-I-CSIE-C-2023-0123.</t>
  </si>
  <si>
    <t>PAG-000021771</t>
  </si>
  <si>
    <t>Pago De Honorarios Profesionales Legales, Proceso No. SIE-DAF-CM-2023-0044, SIE-CCC-LPN-2023-0007 y SIE-CCC-CP-2023-0007.</t>
  </si>
  <si>
    <t>PAG-000021772</t>
  </si>
  <si>
    <t>Pago servicio de agua potable de la SIE (Edificio Principal y Parqueo), correspondiente al periodo de noviembre 2023.</t>
  </si>
  <si>
    <t>PAG-000021773</t>
  </si>
  <si>
    <t>Pago por participación en “Almuerzo Competitividad Logística Dominicana: Perspectiva 2023”, realizado el 05 de septiembre del 2023, aprobado en instrucción administrativa SIE-I-CSIE-C-2023-0123. Colaboradores; Erik Huot y Jose Henrique Aybar.</t>
  </si>
  <si>
    <t>COB-000004285</t>
  </si>
  <si>
    <t>SALDO FACT. NO. 5203</t>
  </si>
  <si>
    <t>COB-000004286</t>
  </si>
  <si>
    <t>SALDO FACT. NO. 5204</t>
  </si>
  <si>
    <t>COB-000004287</t>
  </si>
  <si>
    <t>SALDO FACT. NO. 5205</t>
  </si>
  <si>
    <t>COB-000004288</t>
  </si>
  <si>
    <t>SALDO FACT. NO. 5206</t>
  </si>
  <si>
    <t>PAG-000021766</t>
  </si>
  <si>
    <t>Pago póliza No. 42383 (Militares), correspondiente al mes de enero del 2024.</t>
  </si>
  <si>
    <t>90000023</t>
  </si>
  <si>
    <t>Cancelado: COB-000004293, Reversion de transacion</t>
  </si>
  <si>
    <t>COB-000004289</t>
  </si>
  <si>
    <t>SALDO FACT. NO. 5164</t>
  </si>
  <si>
    <t>COB-000004290</t>
  </si>
  <si>
    <t>SALDO FACT. NO. 5171</t>
  </si>
  <si>
    <t>COB-000004291</t>
  </si>
  <si>
    <t>SALDO FACT. NO. 5191</t>
  </si>
  <si>
    <t>COB-000004292</t>
  </si>
  <si>
    <t>ABONO FACT. NO 4915</t>
  </si>
  <si>
    <t>COB-000004293</t>
  </si>
  <si>
    <t>sALDO FACT. NO. 4941 Y ABONO FACT. NO. 5008</t>
  </si>
  <si>
    <t>COB-000004294</t>
  </si>
  <si>
    <t>SALDO FACT. NO. 5180</t>
  </si>
  <si>
    <t>COB-000004295</t>
  </si>
  <si>
    <t>SALDO FACT. NO. 5160</t>
  </si>
  <si>
    <t>COB-000004296</t>
  </si>
  <si>
    <t>PAGO FACT. 5178</t>
  </si>
  <si>
    <t>COB-000004297</t>
  </si>
  <si>
    <t>SALDO FACT. NO. 5150</t>
  </si>
  <si>
    <t>COB-000004298</t>
  </si>
  <si>
    <t>COB-000004299</t>
  </si>
  <si>
    <t>ABONO A FACTURA</t>
  </si>
  <si>
    <t>COB-000004300</t>
  </si>
  <si>
    <t>SALDO FACT. NO. 5207</t>
  </si>
  <si>
    <t>COB-000004301</t>
  </si>
  <si>
    <t>COB-000004302</t>
  </si>
  <si>
    <t>SALDO FACT. NO. 5158</t>
  </si>
  <si>
    <t>COB-000004303</t>
  </si>
  <si>
    <t>SALDO FACT. NO. 5192</t>
  </si>
  <si>
    <t>COB-000004304</t>
  </si>
  <si>
    <t>SALDO FACT. NO. 5177</t>
  </si>
  <si>
    <t>COB-000004305</t>
  </si>
  <si>
    <t>SALDO FACT. NO. 5166</t>
  </si>
  <si>
    <t>COB-000004306</t>
  </si>
  <si>
    <t>SALDO FACT. NO. 5042 Y ABONO FACT. 5115</t>
  </si>
  <si>
    <t>COB-000004307</t>
  </si>
  <si>
    <t>SALDO FACT. NO. 5163</t>
  </si>
  <si>
    <t>COB-000004308</t>
  </si>
  <si>
    <t>SALDO FACT. NO. 5148</t>
  </si>
  <si>
    <t>COB-000004309</t>
  </si>
  <si>
    <t>SALDO FACT. NO. 5159</t>
  </si>
  <si>
    <t>COB-000004310</t>
  </si>
  <si>
    <t>SALDO FACT. NO. 5186</t>
  </si>
  <si>
    <t>COB-000004311</t>
  </si>
  <si>
    <t>SALDO FACT. NO. 5176</t>
  </si>
  <si>
    <t>COB-000004312</t>
  </si>
  <si>
    <t>SALDO FACT. 5169</t>
  </si>
  <si>
    <t>COB-000004313</t>
  </si>
  <si>
    <t>SALDO FACT. NO. 5208</t>
  </si>
  <si>
    <t>COB-000004314</t>
  </si>
  <si>
    <t>SALDO FACT. NO. 5209</t>
  </si>
  <si>
    <t>COB-000004315</t>
  </si>
  <si>
    <t>SALDO FACT. NO. 5210</t>
  </si>
  <si>
    <t>COB-000004316</t>
  </si>
  <si>
    <t>SALDO FACT. NO. 5211</t>
  </si>
  <si>
    <t>COB-000004317</t>
  </si>
  <si>
    <t>SALDO FACT. NO. 5179</t>
  </si>
  <si>
    <t>COB-000004318</t>
  </si>
  <si>
    <t>ABONO A FACTURAS</t>
  </si>
  <si>
    <t>ED-000006287</t>
  </si>
  <si>
    <t xml:space="preserve"> CARGOS BANCARIOS COMISION DE IMPUESTO 0.15% 28/12/2023</t>
  </si>
  <si>
    <t>ED-000006288</t>
  </si>
  <si>
    <t>CARGO COMISION 0.15%</t>
  </si>
  <si>
    <t>ED-000006289</t>
  </si>
  <si>
    <t>ED-000006305</t>
  </si>
  <si>
    <t>DEVOLUCION VIATICO AZUA</t>
  </si>
  <si>
    <t>ED-000006306</t>
  </si>
  <si>
    <t>REGISTRANDO</t>
  </si>
  <si>
    <t>ED-000006321</t>
  </si>
  <si>
    <t>DEVOLUCION CARGOS BANCARIOS</t>
  </si>
  <si>
    <t>ED-000006324</t>
  </si>
  <si>
    <t>ANULANDO E/D  REGISTRADA POR ERROR</t>
  </si>
  <si>
    <t>ED-000006325</t>
  </si>
  <si>
    <t>ED-000006340</t>
  </si>
  <si>
    <t>ANULANDO ED 6288</t>
  </si>
  <si>
    <t>ED-000006341</t>
  </si>
  <si>
    <t>COMISIONES BANCARIAS 0.15%</t>
  </si>
  <si>
    <t>ED-000006342</t>
  </si>
  <si>
    <t>ED ANULANDO 6341</t>
  </si>
  <si>
    <t>ED-000006343</t>
  </si>
  <si>
    <t>ED-000006345</t>
  </si>
  <si>
    <t>REVERSANDO COMISIONES 0.15%</t>
  </si>
  <si>
    <t>ED-000006346</t>
  </si>
  <si>
    <t>REGISTRANDO COMISIONES 0.15%</t>
  </si>
  <si>
    <t>ED-000006348</t>
  </si>
  <si>
    <t>ED-000006349</t>
  </si>
  <si>
    <t>ED-000006350</t>
  </si>
  <si>
    <t>NOTA DE CREDITO 0.15%</t>
  </si>
  <si>
    <t>ED-000006351</t>
  </si>
  <si>
    <t>ED-000006352</t>
  </si>
  <si>
    <t>ANULANDO NOTA DE CREDITO</t>
  </si>
  <si>
    <t>ED-000006363</t>
  </si>
  <si>
    <t>ED-000006364</t>
  </si>
  <si>
    <t>OTROS INGRESOS</t>
  </si>
  <si>
    <t>ED-000006294</t>
  </si>
  <si>
    <t>REEMBOLSO DE COMBUSTIBLE DE LA TARJETA VISA FLOTILLA.</t>
  </si>
  <si>
    <t>ED-000006300</t>
  </si>
  <si>
    <t>ED-000006307</t>
  </si>
  <si>
    <t>PARA REGISTRAR DEPOSITO REALIZADO POR DANIELA RAMIREZ POR CONCEPTO DE 30% DE RESPONSABILIDAD MAESTRIA PAGADA POR LA SIE</t>
  </si>
  <si>
    <t>ED-000006360</t>
  </si>
  <si>
    <t>E/D REGISTRANDO DIETA Y COMPENSACION AL PERSONAL DE SEGURIDAD CORRESPONDIENTE AL MES DE DICIEMBRE 2023</t>
  </si>
  <si>
    <t>PAG-000021754</t>
  </si>
  <si>
    <t>PAGO COLABORACION  ECONOMICA PARA COMPRA DE AHUARES DEL HOGAR POR DAÑOS DE TORMENTA</t>
  </si>
  <si>
    <t>PAG-000021755</t>
  </si>
  <si>
    <t>PAG-000021756</t>
  </si>
  <si>
    <t>PAGO PASANTIA OCUPACIONAL DEL 1 AL 30 DE DICIEMBRE , PASANTE YAMERKY GUEVARA DE LA ROSA CEDULA 402-0928908-7   , PADRE ROMEIKY GUEVARA GOMEZ , CEDULA 018-00606798</t>
  </si>
  <si>
    <t>PAG-000021757</t>
  </si>
  <si>
    <t>PAGO PASANTIA OCUPACIONAL DEL 1 AL 31 DE DICIEMBRE , PASANTE GLEIMI MERCEDES PINEDA  CEDULA 402-1417781-4, MADRE GLENYS EVARITA PINEDA CEDULA  001-1752490-0</t>
  </si>
  <si>
    <t>PAG-000021758</t>
  </si>
  <si>
    <t>PAGO PASANTIA OCUPACIONAL DEL 1 AL 31 DE DICIEMBRE ,EN DIRECCION DE RECURSOS HUMANOS , APROBADA MEDIANTE INSTRUCCION ADMINISTRATIVA CSIE-C-2023-0083</t>
  </si>
  <si>
    <t>PAG-000021759</t>
  </si>
  <si>
    <t>PAGO PASANTIA OCUPACIONAL DEL 1 AL 31 DE DICIEMBRE ,EN DIRECCION DE RECURSOS HUMANOS , APORBADA MEDIANTE INSTRUCCION ADMINISTRATIVA CSIE-C-2023-0083</t>
  </si>
  <si>
    <t>PAG-000021760</t>
  </si>
  <si>
    <t>PAG-000021761</t>
  </si>
  <si>
    <t>PAGO VIATICO EN EL EXTERIOR A COLOBORADOR  SR ANDRES ASTACIO  POR PARTICIPACION EN ENCUENTRO ANUAL DE ALTOS EJECUTIVOS ENAE 2024 EN LA CIUDAD DE GUATEMALA DEL 23 AL 28 DE ENERO 2024</t>
  </si>
  <si>
    <t>PAG-000021762</t>
  </si>
  <si>
    <t>PAGO VIATICO EN EL EXTERIOR A COLOBORADOR  SRA. MAIRA ALTAGRACIA SUAREZ  POR PARTICIPACION EN ENCUENTRO ANUAL DE ALTOS EJECUTIVOS ENAE 2024 EN LA CIUDAD DE GUATEMALA DEL 23 AL 28 DE ENERO 2024</t>
  </si>
  <si>
    <t>PAG-000021775</t>
  </si>
  <si>
    <t>Pago de alquiler de la oficina PROTECOM Megacentro, correspondiente al mes de diciembre del año 2023.</t>
  </si>
  <si>
    <t>PAG-000021776</t>
  </si>
  <si>
    <t>Pago alquiler y gastos comunes oficina Protecom La Vega correspondiente al mes de Diciembre 2023.</t>
  </si>
  <si>
    <t>PAG-000021777</t>
  </si>
  <si>
    <t>Pago Orden SIE-2023-00340: Colocación de publicidad por concepto de colocación de logo en pantalla y difusión de las informaciones relativas a la institución durante los meses de agosto a diciembre 2023. Pago correspondiente al 10 de noviembre del 2023.</t>
  </si>
  <si>
    <t>PAG-000021778</t>
  </si>
  <si>
    <t>Pago De Servicio De Energía Eléctrica Zona Sur, Correspondiente Al Periodo 03-10-2023 Al 17-11-2023.</t>
  </si>
  <si>
    <t>PAG-000021779</t>
  </si>
  <si>
    <t>PAGO POR AVANCES DE BONO COOP NAVIDAD 2023, APROBADA EN INSTRUCCIÓN ADMINISTRATIVA NO. SIE-I-CSIE-C-2023-0117.</t>
  </si>
  <si>
    <t>PAG-000021780</t>
  </si>
  <si>
    <t>Pago del 20% correspondiente a la Orden SIE-2023-00272: Contratación de consultoría para programa de cultura de servicios basados en los valores institucionales SIE.</t>
  </si>
  <si>
    <t>PAG-000021781</t>
  </si>
  <si>
    <t>Pago alquiler PROTECOM Jarabacoa, correspondiente al mes de diciembre del 2023.</t>
  </si>
  <si>
    <t>PAG-000021782</t>
  </si>
  <si>
    <t>Pago alquiler de la oficina PROTECOM Las Américas, correspondiente al mes de Diciembre 2023.</t>
  </si>
  <si>
    <t>PAG-000021787</t>
  </si>
  <si>
    <t>Pago de cuota extraordinaria a CECACIER del año 2023.</t>
  </si>
  <si>
    <t>SIE-150001101</t>
  </si>
  <si>
    <t>Cancelado: PAG-000021749,</t>
  </si>
  <si>
    <t>SIE-150001102</t>
  </si>
  <si>
    <t>Cancelado: PAG-000021761,</t>
  </si>
  <si>
    <t>SIE-150001103</t>
  </si>
  <si>
    <t>Cancelado: PAG-000021754,</t>
  </si>
  <si>
    <t>SIE-150001104</t>
  </si>
  <si>
    <t>Cancelado: PAG-000021755,</t>
  </si>
  <si>
    <t>SIE-150001105</t>
  </si>
  <si>
    <t>Cancelado: PAG-000021756,</t>
  </si>
  <si>
    <t>SIE-150001106</t>
  </si>
  <si>
    <t>Cancelado: PAG-000021757,</t>
  </si>
  <si>
    <t>SIE-150001107</t>
  </si>
  <si>
    <t>Cancelado: PAG-000021758,</t>
  </si>
  <si>
    <t>SIE-150001108</t>
  </si>
  <si>
    <t>Cancelado: PAG-000021759,</t>
  </si>
  <si>
    <t>SIE-150001109</t>
  </si>
  <si>
    <t>Cancelado: PAG-000021760,</t>
  </si>
  <si>
    <t>SIE-150001110</t>
  </si>
  <si>
    <t>Cancelado: PAG-000021762,</t>
  </si>
  <si>
    <t>ED-000006283</t>
  </si>
  <si>
    <t>REGISTRO AJUSTES PARTIDAS POR CONCILIAR MES DE AGOSTO 2023</t>
  </si>
  <si>
    <t>ED-000006291</t>
  </si>
  <si>
    <t>E/D REGISTRANDO TRANSFERENCIA DE NOMINA CORRESPONDIENTE AL MES DE DICIEMBRE 2023</t>
  </si>
  <si>
    <t>ED-000006330</t>
  </si>
  <si>
    <t>E/D RECLASIFICANDO TRANSFERENCIA  SIE-I-DAF-TR-2023-0444 DE FECHA 07/11/2023 POR CIERRE PERIODO SUGEP</t>
  </si>
  <si>
    <t>ED-000006331</t>
  </si>
  <si>
    <t>E/D RECLASIFICANDO TRANSFERENCIA  SIE-I-DAF-TR-2023-0610 DE FECHA 20/12/2023 POR CIERRE PERIODO SUGEP</t>
  </si>
  <si>
    <t>ED-000006332</t>
  </si>
  <si>
    <t>E/D RECLASIFICANDO TRANSFERENCIA  SIE-I-DAF-TR-2023-0611 DE FECHA 20/12/2023 POR CIERRE PERIODO SUGEP</t>
  </si>
  <si>
    <t>DE 1/12/2023 AL  31/12/2023</t>
  </si>
  <si>
    <t>SALDO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</si>
</sst>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1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b/>
      <sz val="10"/>
      <name val="Courier New"/>
      <family val="3"/>
    </font>
    <font>
      <sz val="10"/>
      <color theme="1"/>
      <name val="Calibri"/>
      <family val="2"/>
      <scheme val="minor"/>
    </font>
    <font>
      <sz val="8"/>
      <name val="Courier New"/>
      <family val="3"/>
    </font>
    <font>
      <sz val="16"/>
      <name val="Courier New"/>
      <family val="3"/>
    </font>
    <font>
      <b/>
      <sz val="14"/>
      <color theme="1"/>
      <name val="Calibri"/>
      <family val="2"/>
      <scheme val="minor"/>
    </font>
    <font>
      <sz val="8"/>
      <name val="Calibri"/>
      <family val="2"/>
      <scheme val="minor"/>
    </font>
    <font>
      <sz val="10"/>
      <color rgb="FF000000"/>
      <name val="Segoe UI"/>
      <family val="2"/>
    </font>
    <font>
      <sz val="10"/>
      <name val="Segoe UI"/>
      <family val="2"/>
    </font>
    <font>
      <sz val="10"/>
      <name val="Courier New"/>
      <family val="3"/>
    </font>
    <font>
      <b/>
      <u/>
      <sz val="10"/>
      <color theme="1"/>
      <name val="Segoe UI"/>
      <family val="2"/>
    </font>
    <font>
      <b/>
      <sz val="10"/>
      <color theme="1"/>
      <name val="Segoe UI"/>
      <family val="2"/>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1" fillId="0" borderId="0"/>
  </cellStyleXfs>
  <cellXfs count="38">
    <xf numFmtId="0" fontId="0" fillId="0" borderId="0" xfId="0"/>
    <xf numFmtId="0" fontId="0" fillId="0" borderId="0" xfId="0" applyAlignment="1">
      <alignment horizontal="center"/>
    </xf>
    <xf numFmtId="0" fontId="0" fillId="0" borderId="0" xfId="0" applyAlignment="1">
      <alignment horizontal="center" wrapText="1"/>
    </xf>
    <xf numFmtId="0" fontId="3" fillId="0" borderId="0" xfId="0" applyFont="1"/>
    <xf numFmtId="0" fontId="5" fillId="2" borderId="1" xfId="3" applyFont="1" applyFill="1" applyBorder="1" applyAlignment="1">
      <alignment horizontal="center" vertical="center" wrapText="1"/>
    </xf>
    <xf numFmtId="43" fontId="5" fillId="2" borderId="1" xfId="1" applyFont="1" applyFill="1" applyBorder="1" applyAlignment="1">
      <alignment vertical="center"/>
    </xf>
    <xf numFmtId="43" fontId="5" fillId="2" borderId="1" xfId="1" applyFont="1" applyFill="1" applyBorder="1" applyAlignment="1">
      <alignment horizontal="center" vertical="center"/>
    </xf>
    <xf numFmtId="0" fontId="6" fillId="0" borderId="0" xfId="0" applyFont="1"/>
    <xf numFmtId="0" fontId="7" fillId="2" borderId="0" xfId="3" applyFont="1" applyFill="1" applyAlignment="1">
      <alignment horizontal="center" vertical="center"/>
    </xf>
    <xf numFmtId="0" fontId="0" fillId="0" borderId="0" xfId="0" applyAlignment="1">
      <alignment wrapText="1"/>
    </xf>
    <xf numFmtId="0" fontId="8" fillId="2" borderId="0" xfId="3" applyFont="1" applyFill="1" applyAlignment="1">
      <alignment vertical="center"/>
    </xf>
    <xf numFmtId="0" fontId="8" fillId="2" borderId="0" xfId="3" applyFont="1" applyFill="1" applyAlignment="1">
      <alignment vertical="center" wrapText="1"/>
    </xf>
    <xf numFmtId="164" fontId="5" fillId="2" borderId="1" xfId="3" applyNumberFormat="1" applyFont="1" applyFill="1" applyBorder="1" applyAlignment="1">
      <alignment horizontal="center" vertical="center"/>
    </xf>
    <xf numFmtId="0" fontId="5" fillId="2" borderId="1" xfId="2" applyFont="1" applyFill="1" applyBorder="1" applyAlignment="1">
      <alignment vertical="center" wrapText="1"/>
    </xf>
    <xf numFmtId="0" fontId="5" fillId="2" borderId="1" xfId="3" applyFont="1" applyFill="1" applyBorder="1" applyAlignment="1">
      <alignment horizontal="center" vertical="center"/>
    </xf>
    <xf numFmtId="0" fontId="12" fillId="3" borderId="1" xfId="0" applyFont="1" applyFill="1" applyBorder="1" applyAlignment="1">
      <alignment horizontal="left" vertical="top" wrapText="1" readingOrder="1"/>
    </xf>
    <xf numFmtId="0" fontId="12" fillId="2" borderId="1" xfId="0" applyFont="1" applyFill="1" applyBorder="1" applyAlignment="1">
      <alignment horizontal="left" vertical="top" wrapText="1" readingOrder="1"/>
    </xf>
    <xf numFmtId="0" fontId="13" fillId="2" borderId="1" xfId="3" applyFont="1" applyFill="1" applyBorder="1" applyAlignment="1">
      <alignment horizontal="center" vertical="center" wrapText="1"/>
    </xf>
    <xf numFmtId="164" fontId="12" fillId="2" borderId="0" xfId="3" applyNumberFormat="1" applyFont="1" applyFill="1" applyAlignment="1">
      <alignment horizontal="center" vertical="center"/>
    </xf>
    <xf numFmtId="0" fontId="11" fillId="2" borderId="0" xfId="0" applyFont="1" applyFill="1" applyAlignment="1">
      <alignment horizontal="left" vertical="top" wrapText="1" readingOrder="1"/>
    </xf>
    <xf numFmtId="0" fontId="12" fillId="2" borderId="0" xfId="0" applyFont="1" applyFill="1" applyAlignment="1">
      <alignment horizontal="left" vertical="top" wrapText="1" readingOrder="1"/>
    </xf>
    <xf numFmtId="0" fontId="6" fillId="0" borderId="0" xfId="0" applyFont="1" applyAlignment="1">
      <alignment wrapText="1"/>
    </xf>
    <xf numFmtId="166" fontId="14" fillId="0" borderId="0" xfId="0" applyNumberFormat="1" applyFont="1"/>
    <xf numFmtId="39" fontId="15" fillId="0" borderId="0" xfId="0" applyNumberFormat="1" applyFont="1"/>
    <xf numFmtId="0" fontId="12" fillId="2" borderId="1" xfId="0" applyFont="1" applyFill="1" applyBorder="1" applyAlignment="1">
      <alignment horizontal="right" vertical="top" wrapText="1" readingOrder="1"/>
    </xf>
    <xf numFmtId="166" fontId="12" fillId="2" borderId="1" xfId="0" applyNumberFormat="1" applyFont="1" applyFill="1" applyBorder="1" applyAlignment="1">
      <alignment horizontal="right" vertical="top" wrapText="1" readingOrder="1"/>
    </xf>
    <xf numFmtId="165" fontId="12" fillId="3" borderId="1" xfId="0" applyNumberFormat="1" applyFont="1" applyFill="1" applyBorder="1" applyAlignment="1">
      <alignment horizontal="left" vertical="top" wrapText="1" readingOrder="1"/>
    </xf>
    <xf numFmtId="165" fontId="12" fillId="2" borderId="1" xfId="0" applyNumberFormat="1" applyFont="1" applyFill="1" applyBorder="1" applyAlignment="1">
      <alignment horizontal="left" vertical="top" wrapText="1" readingOrder="1"/>
    </xf>
    <xf numFmtId="0" fontId="13" fillId="2" borderId="0" xfId="3" applyFont="1" applyFill="1" applyAlignment="1">
      <alignment horizontal="center" vertical="center"/>
    </xf>
    <xf numFmtId="0" fontId="12" fillId="2" borderId="1" xfId="0" applyFont="1" applyFill="1" applyBorder="1" applyAlignment="1">
      <alignment vertical="top" wrapText="1" readingOrder="1"/>
    </xf>
    <xf numFmtId="43" fontId="12" fillId="3" borderId="1" xfId="1" applyFont="1" applyFill="1" applyBorder="1" applyAlignment="1">
      <alignment vertical="top" wrapText="1" readingOrder="1"/>
    </xf>
    <xf numFmtId="43" fontId="12" fillId="3" borderId="1" xfId="1" applyFont="1" applyFill="1" applyBorder="1" applyAlignment="1">
      <alignment horizontal="right" vertical="top" wrapText="1" readingOrder="1"/>
    </xf>
    <xf numFmtId="43" fontId="12" fillId="2" borderId="1" xfId="1" applyFont="1" applyFill="1" applyBorder="1" applyAlignment="1">
      <alignment vertical="top" wrapText="1" readingOrder="1"/>
    </xf>
    <xf numFmtId="43" fontId="12" fillId="2" borderId="1" xfId="1" applyFont="1" applyFill="1" applyBorder="1" applyAlignment="1">
      <alignment horizontal="right" vertical="top" wrapText="1" readingOrder="1"/>
    </xf>
    <xf numFmtId="0" fontId="2" fillId="0" borderId="2" xfId="0" applyFont="1" applyBorder="1"/>
    <xf numFmtId="0" fontId="9"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cellXfs>
  <cellStyles count="4">
    <cellStyle name="Millares" xfId="1" builtinId="3"/>
    <cellStyle name="Normal" xfId="0" builtinId="0"/>
    <cellStyle name="Normal 4 2" xfId="2" xr:uid="{69C8EDCB-ABF8-441C-B967-E17B4BC68F50}"/>
    <cellStyle name="Normal 52" xfId="3" xr:uid="{33C16887-3EE1-402B-A67E-5B1A388413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266701</xdr:colOff>
      <xdr:row>0</xdr:row>
      <xdr:rowOff>0</xdr:rowOff>
    </xdr:from>
    <xdr:to>
      <xdr:col>6</xdr:col>
      <xdr:colOff>971550</xdr:colOff>
      <xdr:row>3</xdr:row>
      <xdr:rowOff>152400</xdr:rowOff>
    </xdr:to>
    <xdr:pic>
      <xdr:nvPicPr>
        <xdr:cNvPr id="2" name="Imagen 5">
          <a:extLst>
            <a:ext uri="{FF2B5EF4-FFF2-40B4-BE49-F238E27FC236}">
              <a16:creationId xmlns:a16="http://schemas.microsoft.com/office/drawing/2014/main" id="{04A1F8C1-0A6C-41AB-965F-762E8F19A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6" y="0"/>
          <a:ext cx="8782049"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enuitemdisplay://ledgertransvoucher/+3123+%5B65534:5637622702%5D" TargetMode="External"/><Relationship Id="rId21" Type="http://schemas.openxmlformats.org/officeDocument/2006/relationships/hyperlink" Target="menuitemdisplay://ledgertransvoucher/+3123+%5B65534:5637621721%5D" TargetMode="External"/><Relationship Id="rId42" Type="http://schemas.openxmlformats.org/officeDocument/2006/relationships/hyperlink" Target="menuitemdisplay://ledgertransvoucher/+3123+%5B65534:5637621992%5D" TargetMode="External"/><Relationship Id="rId63" Type="http://schemas.openxmlformats.org/officeDocument/2006/relationships/hyperlink" Target="menuitemdisplay://ledgertransvoucher/+3123+%5B65534:5637622049%5D" TargetMode="External"/><Relationship Id="rId84" Type="http://schemas.openxmlformats.org/officeDocument/2006/relationships/hyperlink" Target="menuitemdisplay://ledgertransvoucher/+3123+%5B65534:5637622545%5D" TargetMode="External"/><Relationship Id="rId138" Type="http://schemas.openxmlformats.org/officeDocument/2006/relationships/hyperlink" Target="menuitemdisplay://ledgertransvoucher/+3123+%5B65534:5637624933%5D" TargetMode="External"/><Relationship Id="rId159" Type="http://schemas.openxmlformats.org/officeDocument/2006/relationships/hyperlink" Target="menuitemdisplay://ledgertransvoucher/+3123+%5B65534:5637624846%5D" TargetMode="External"/><Relationship Id="rId170" Type="http://schemas.openxmlformats.org/officeDocument/2006/relationships/hyperlink" Target="menuitemdisplay://ledgertransvoucher/+3123+%5B65534:5637624976%5D" TargetMode="External"/><Relationship Id="rId191" Type="http://schemas.openxmlformats.org/officeDocument/2006/relationships/hyperlink" Target="menuitemdisplay://ledgertransvoucher/+3123+%5B65534:5637627143%5D" TargetMode="External"/><Relationship Id="rId205" Type="http://schemas.openxmlformats.org/officeDocument/2006/relationships/hyperlink" Target="menuitemdisplay://ledgertransvoucher/+3123+%5B65534:5637624773%5D" TargetMode="External"/><Relationship Id="rId226" Type="http://schemas.openxmlformats.org/officeDocument/2006/relationships/hyperlink" Target="menuitemdisplay://ledgertransvoucher/+3123+%5B65534:5637624915%5D" TargetMode="External"/><Relationship Id="rId107" Type="http://schemas.openxmlformats.org/officeDocument/2006/relationships/hyperlink" Target="menuitemdisplay://ledgertransvoucher/+3123+%5B65534:5637622646%5D" TargetMode="External"/><Relationship Id="rId11" Type="http://schemas.openxmlformats.org/officeDocument/2006/relationships/hyperlink" Target="menuitemdisplay://ledgertransvoucher/+3123+%5B65534:5637621583%5D" TargetMode="External"/><Relationship Id="rId32" Type="http://schemas.openxmlformats.org/officeDocument/2006/relationships/hyperlink" Target="menuitemdisplay://ledgertransvoucher/+3123+%5B65534:5637621844%5D" TargetMode="External"/><Relationship Id="rId53" Type="http://schemas.openxmlformats.org/officeDocument/2006/relationships/hyperlink" Target="menuitemdisplay://ledgertransvoucher/+3123+%5B65534:5637622008%5D" TargetMode="External"/><Relationship Id="rId74" Type="http://schemas.openxmlformats.org/officeDocument/2006/relationships/hyperlink" Target="menuitemdisplay://ledgertransvoucher/+3123+%5B65534:5637622601%5D" TargetMode="External"/><Relationship Id="rId128" Type="http://schemas.openxmlformats.org/officeDocument/2006/relationships/hyperlink" Target="menuitemdisplay://ledgertransvoucher/+3123+%5B65534:5637624150%5D" TargetMode="External"/><Relationship Id="rId149" Type="http://schemas.openxmlformats.org/officeDocument/2006/relationships/hyperlink" Target="menuitemdisplay://ledgertransvoucher/+3123+%5B65534:5637624799%5D" TargetMode="External"/><Relationship Id="rId5" Type="http://schemas.openxmlformats.org/officeDocument/2006/relationships/hyperlink" Target="menuitemdisplay://ledgertransvoucher/+3123+%5B65534:5637620309%5D" TargetMode="External"/><Relationship Id="rId95" Type="http://schemas.openxmlformats.org/officeDocument/2006/relationships/hyperlink" Target="menuitemdisplay://ledgertransvoucher/+3123+%5B65534:5637622679%5D" TargetMode="External"/><Relationship Id="rId160" Type="http://schemas.openxmlformats.org/officeDocument/2006/relationships/hyperlink" Target="menuitemdisplay://ledgertransvoucher/+3123+%5B65534:5637624847%5D" TargetMode="External"/><Relationship Id="rId181" Type="http://schemas.openxmlformats.org/officeDocument/2006/relationships/hyperlink" Target="menuitemdisplay://ledgertransvoucher/+3123+%5B65534:5637625551%5D" TargetMode="External"/><Relationship Id="rId216" Type="http://schemas.openxmlformats.org/officeDocument/2006/relationships/hyperlink" Target="menuitemdisplay://ledgertransvoucher/+3123+%5B65534:5637624986%5D" TargetMode="External"/><Relationship Id="rId22" Type="http://schemas.openxmlformats.org/officeDocument/2006/relationships/hyperlink" Target="menuitemdisplay://ledgertransvoucher/+3123+%5B65534:5637621723%5D" TargetMode="External"/><Relationship Id="rId43" Type="http://schemas.openxmlformats.org/officeDocument/2006/relationships/hyperlink" Target="menuitemdisplay://ledgertransvoucher/+3123+%5B65534:5637621993%5D" TargetMode="External"/><Relationship Id="rId64" Type="http://schemas.openxmlformats.org/officeDocument/2006/relationships/hyperlink" Target="menuitemdisplay://ledgertransvoucher/+3123+%5B65534:5637622526%5D" TargetMode="External"/><Relationship Id="rId118" Type="http://schemas.openxmlformats.org/officeDocument/2006/relationships/hyperlink" Target="menuitemdisplay://ledgertransvoucher/+3123+%5B65534:5637622703%5D" TargetMode="External"/><Relationship Id="rId139" Type="http://schemas.openxmlformats.org/officeDocument/2006/relationships/hyperlink" Target="menuitemdisplay://ledgertransvoucher/+3123+%5B65534:5637624162%5D" TargetMode="External"/><Relationship Id="rId85" Type="http://schemas.openxmlformats.org/officeDocument/2006/relationships/hyperlink" Target="menuitemdisplay://ledgertransvoucher/+3123+%5B65534:5637622546%5D" TargetMode="External"/><Relationship Id="rId150" Type="http://schemas.openxmlformats.org/officeDocument/2006/relationships/hyperlink" Target="menuitemdisplay://ledgertransvoucher/+3123+%5B65534:5637624800%5D" TargetMode="External"/><Relationship Id="rId171" Type="http://schemas.openxmlformats.org/officeDocument/2006/relationships/hyperlink" Target="menuitemdisplay://ledgertransvoucher/+3123+%5B65534:5637624979%5D" TargetMode="External"/><Relationship Id="rId192" Type="http://schemas.openxmlformats.org/officeDocument/2006/relationships/hyperlink" Target="menuitemdisplay://ledgertransvoucher/+3123+%5B65534:5637627144%5D" TargetMode="External"/><Relationship Id="rId206" Type="http://schemas.openxmlformats.org/officeDocument/2006/relationships/hyperlink" Target="menuitemdisplay://ledgertransvoucher/+3123+%5B65534:5637625565%5D" TargetMode="External"/><Relationship Id="rId227" Type="http://schemas.openxmlformats.org/officeDocument/2006/relationships/hyperlink" Target="menuitemdisplay://ledgertransvoucher/+3123+%5B65534:5637624914%5D" TargetMode="External"/><Relationship Id="rId12" Type="http://schemas.openxmlformats.org/officeDocument/2006/relationships/hyperlink" Target="menuitemdisplay://ledgertransvoucher/+3123+%5B65534:5637621971%5D" TargetMode="External"/><Relationship Id="rId33" Type="http://schemas.openxmlformats.org/officeDocument/2006/relationships/hyperlink" Target="menuitemdisplay://ledgertransvoucher/+3123+%5B65534:5637621845%5D" TargetMode="External"/><Relationship Id="rId108" Type="http://schemas.openxmlformats.org/officeDocument/2006/relationships/hyperlink" Target="menuitemdisplay://ledgertransvoucher/+3123+%5B65534:5637622647%5D" TargetMode="External"/><Relationship Id="rId129" Type="http://schemas.openxmlformats.org/officeDocument/2006/relationships/hyperlink" Target="menuitemdisplay://ledgertransvoucher/+3123+%5B65534:5637624151%5D" TargetMode="External"/><Relationship Id="rId54" Type="http://schemas.openxmlformats.org/officeDocument/2006/relationships/hyperlink" Target="menuitemdisplay://ledgertransvoucher/+3123+%5B65534:5637621949%5D" TargetMode="External"/><Relationship Id="rId75" Type="http://schemas.openxmlformats.org/officeDocument/2006/relationships/hyperlink" Target="menuitemdisplay://ledgertransvoucher/+3123+%5B65534:5637622510%5D" TargetMode="External"/><Relationship Id="rId96" Type="http://schemas.openxmlformats.org/officeDocument/2006/relationships/hyperlink" Target="menuitemdisplay://ledgertransvoucher/+3123+%5B65534:5637622680%5D" TargetMode="External"/><Relationship Id="rId140" Type="http://schemas.openxmlformats.org/officeDocument/2006/relationships/hyperlink" Target="menuitemdisplay://ledgertransvoucher/+3123+%5B65534:5637624164%5D" TargetMode="External"/><Relationship Id="rId161" Type="http://schemas.openxmlformats.org/officeDocument/2006/relationships/hyperlink" Target="menuitemdisplay://ledgertransvoucher/+3123+%5B65534:5637624848%5D" TargetMode="External"/><Relationship Id="rId182" Type="http://schemas.openxmlformats.org/officeDocument/2006/relationships/hyperlink" Target="menuitemdisplay://ledgertransvoucher/+3123+%5B65534:5637625552%5D" TargetMode="External"/><Relationship Id="rId217" Type="http://schemas.openxmlformats.org/officeDocument/2006/relationships/hyperlink" Target="menuitemdisplay://ledgertransvoucher/+3123+%5B65534:5637624965%5D" TargetMode="External"/><Relationship Id="rId6" Type="http://schemas.openxmlformats.org/officeDocument/2006/relationships/hyperlink" Target="menuitemdisplay://ledgertransvoucher/+3123+%5B65534:5637619911%5D" TargetMode="External"/><Relationship Id="rId23" Type="http://schemas.openxmlformats.org/officeDocument/2006/relationships/hyperlink" Target="menuitemdisplay://ledgertransvoucher/+3123+%5B65534:5637621726%5D" TargetMode="External"/><Relationship Id="rId119" Type="http://schemas.openxmlformats.org/officeDocument/2006/relationships/hyperlink" Target="menuitemdisplay://ledgertransvoucher/+3123+%5B65534:5637622704%5D" TargetMode="External"/><Relationship Id="rId44" Type="http://schemas.openxmlformats.org/officeDocument/2006/relationships/hyperlink" Target="menuitemdisplay://ledgertransvoucher/+3123+%5B65534:5637621994%5D" TargetMode="External"/><Relationship Id="rId65" Type="http://schemas.openxmlformats.org/officeDocument/2006/relationships/hyperlink" Target="menuitemdisplay://ledgertransvoucher/+3123+%5B65534:5637622528%5D" TargetMode="External"/><Relationship Id="rId86" Type="http://schemas.openxmlformats.org/officeDocument/2006/relationships/hyperlink" Target="menuitemdisplay://ledgertransvoucher/+3123+%5B65534:5637622550%5D" TargetMode="External"/><Relationship Id="rId130" Type="http://schemas.openxmlformats.org/officeDocument/2006/relationships/hyperlink" Target="menuitemdisplay://ledgertransvoucher/+3123+%5B65534:5637622721%5D" TargetMode="External"/><Relationship Id="rId151" Type="http://schemas.openxmlformats.org/officeDocument/2006/relationships/hyperlink" Target="menuitemdisplay://ledgertransvoucher/+3123+%5B65534:5637624801%5D" TargetMode="External"/><Relationship Id="rId172" Type="http://schemas.openxmlformats.org/officeDocument/2006/relationships/hyperlink" Target="menuitemdisplay://ledgertransvoucher/+3123+%5B65534:5637625015%5D" TargetMode="External"/><Relationship Id="rId193" Type="http://schemas.openxmlformats.org/officeDocument/2006/relationships/hyperlink" Target="menuitemdisplay://ledgertransvoucher/+3123+%5B65534:5637627145%5D" TargetMode="External"/><Relationship Id="rId207" Type="http://schemas.openxmlformats.org/officeDocument/2006/relationships/hyperlink" Target="menuitemdisplay://ledgertransvoucher/+3123+%5B65534:5637625564%5D" TargetMode="External"/><Relationship Id="rId228" Type="http://schemas.openxmlformats.org/officeDocument/2006/relationships/hyperlink" Target="menuitemdisplay://ledgertransvoucher/+3123+%5B65534:5637624913%5D" TargetMode="External"/><Relationship Id="rId13" Type="http://schemas.openxmlformats.org/officeDocument/2006/relationships/hyperlink" Target="menuitemdisplay://ledgertransvoucher/+3123+%5B65534:5637621973%5D" TargetMode="External"/><Relationship Id="rId109" Type="http://schemas.openxmlformats.org/officeDocument/2006/relationships/hyperlink" Target="menuitemdisplay://ledgertransvoucher/+3123+%5B65534:5637624968%5D" TargetMode="External"/><Relationship Id="rId34" Type="http://schemas.openxmlformats.org/officeDocument/2006/relationships/hyperlink" Target="menuitemdisplay://ledgertransvoucher/+3123+%5B65534:5637621846%5D" TargetMode="External"/><Relationship Id="rId55" Type="http://schemas.openxmlformats.org/officeDocument/2006/relationships/hyperlink" Target="menuitemdisplay://ledgertransvoucher/+3123+%5B65534:5637622054%5D" TargetMode="External"/><Relationship Id="rId76" Type="http://schemas.openxmlformats.org/officeDocument/2006/relationships/hyperlink" Target="menuitemdisplay://ledgertransvoucher/+3123+%5B65534:5637622511%5D" TargetMode="External"/><Relationship Id="rId97" Type="http://schemas.openxmlformats.org/officeDocument/2006/relationships/hyperlink" Target="menuitemdisplay://ledgertransvoucher/+3123+%5B65534:5637622681%5D" TargetMode="External"/><Relationship Id="rId120" Type="http://schemas.openxmlformats.org/officeDocument/2006/relationships/hyperlink" Target="menuitemdisplay://ledgertransvoucher/+3123+%5B65534:5637622705%5D" TargetMode="External"/><Relationship Id="rId141" Type="http://schemas.openxmlformats.org/officeDocument/2006/relationships/hyperlink" Target="menuitemdisplay://ledgertransvoucher/+3123+%5B65534:5637624166%5D" TargetMode="External"/><Relationship Id="rId7" Type="http://schemas.openxmlformats.org/officeDocument/2006/relationships/hyperlink" Target="menuitemdisplay://ledgertransvoucher/+3123+%5B65534:5637621695%5D" TargetMode="External"/><Relationship Id="rId162" Type="http://schemas.openxmlformats.org/officeDocument/2006/relationships/hyperlink" Target="menuitemdisplay://ledgertransvoucher/+3123+%5B65534:5637624849%5D" TargetMode="External"/><Relationship Id="rId183" Type="http://schemas.openxmlformats.org/officeDocument/2006/relationships/hyperlink" Target="menuitemdisplay://ledgertransvoucher/+3123+%5B65534:5637626998%5D" TargetMode="External"/><Relationship Id="rId218" Type="http://schemas.openxmlformats.org/officeDocument/2006/relationships/hyperlink" Target="menuitemdisplay://ledgertransvoucher/+3123+%5B65534:5637624962%5D" TargetMode="External"/><Relationship Id="rId24" Type="http://schemas.openxmlformats.org/officeDocument/2006/relationships/hyperlink" Target="menuitemdisplay://ledgertransvoucher/+3123+%5B65534:5637621727%5D" TargetMode="External"/><Relationship Id="rId45" Type="http://schemas.openxmlformats.org/officeDocument/2006/relationships/hyperlink" Target="menuitemdisplay://ledgertransvoucher/+3123+%5B65534:5637621951%5D" TargetMode="External"/><Relationship Id="rId66" Type="http://schemas.openxmlformats.org/officeDocument/2006/relationships/hyperlink" Target="menuitemdisplay://ledgertransvoucher/+3123+%5B65534:5637622530%5D" TargetMode="External"/><Relationship Id="rId87" Type="http://schemas.openxmlformats.org/officeDocument/2006/relationships/hyperlink" Target="menuitemdisplay://ledgertransvoucher/+3123+%5B65534:5637622571%5D" TargetMode="External"/><Relationship Id="rId110" Type="http://schemas.openxmlformats.org/officeDocument/2006/relationships/hyperlink" Target="menuitemdisplay://ledgertransvoucher/+3123+%5B65534:5637624971%5D" TargetMode="External"/><Relationship Id="rId131" Type="http://schemas.openxmlformats.org/officeDocument/2006/relationships/hyperlink" Target="menuitemdisplay://ledgertransvoucher/+3123+%5B65534:5637624152%5D" TargetMode="External"/><Relationship Id="rId152" Type="http://schemas.openxmlformats.org/officeDocument/2006/relationships/hyperlink" Target="menuitemdisplay://ledgertransvoucher/+3123+%5B65534:5637624802%5D" TargetMode="External"/><Relationship Id="rId173" Type="http://schemas.openxmlformats.org/officeDocument/2006/relationships/hyperlink" Target="menuitemdisplay://ledgertransvoucher/+3123+%5B65534:5637625016%5D" TargetMode="External"/><Relationship Id="rId194" Type="http://schemas.openxmlformats.org/officeDocument/2006/relationships/hyperlink" Target="menuitemdisplay://ledgertransvoucher/+3123+%5B65534:5637627176%5D" TargetMode="External"/><Relationship Id="rId208" Type="http://schemas.openxmlformats.org/officeDocument/2006/relationships/hyperlink" Target="menuitemdisplay://ledgertransvoucher/+3123+%5B65534:5637625562%5D" TargetMode="External"/><Relationship Id="rId229" Type="http://schemas.openxmlformats.org/officeDocument/2006/relationships/hyperlink" Target="menuitemdisplay://ledgertransvoucher/+3123+%5B65534:5637624912%5D" TargetMode="External"/><Relationship Id="rId14" Type="http://schemas.openxmlformats.org/officeDocument/2006/relationships/hyperlink" Target="menuitemdisplay://ledgertransvoucher/+3123+%5B65534:5637621974%5D" TargetMode="External"/><Relationship Id="rId35" Type="http://schemas.openxmlformats.org/officeDocument/2006/relationships/hyperlink" Target="menuitemdisplay://ledgertransvoucher/+3123+%5B65534:5637621952%5D" TargetMode="External"/><Relationship Id="rId56" Type="http://schemas.openxmlformats.org/officeDocument/2006/relationships/hyperlink" Target="menuitemdisplay://ledgertransvoucher/+3123+%5B65534:5637622055%5D" TargetMode="External"/><Relationship Id="rId77" Type="http://schemas.openxmlformats.org/officeDocument/2006/relationships/hyperlink" Target="menuitemdisplay://ledgertransvoucher/+3123+%5B65534:5637622531%5D" TargetMode="External"/><Relationship Id="rId100" Type="http://schemas.openxmlformats.org/officeDocument/2006/relationships/hyperlink" Target="menuitemdisplay://ledgertransvoucher/+3123+%5B65534:5637622684%5D" TargetMode="External"/><Relationship Id="rId8" Type="http://schemas.openxmlformats.org/officeDocument/2006/relationships/hyperlink" Target="menuitemdisplay://ledgertransvoucher/+3123+%5B65534:5637621713%5D" TargetMode="External"/><Relationship Id="rId98" Type="http://schemas.openxmlformats.org/officeDocument/2006/relationships/hyperlink" Target="menuitemdisplay://ledgertransvoucher/+3123+%5B65534:5637622682%5D" TargetMode="External"/><Relationship Id="rId121" Type="http://schemas.openxmlformats.org/officeDocument/2006/relationships/hyperlink" Target="menuitemdisplay://ledgertransvoucher/+3123+%5B65534:5637622706%5D" TargetMode="External"/><Relationship Id="rId142" Type="http://schemas.openxmlformats.org/officeDocument/2006/relationships/hyperlink" Target="menuitemdisplay://ledgertransvoucher/+3123+%5B65534:5637624169%5D" TargetMode="External"/><Relationship Id="rId163" Type="http://schemas.openxmlformats.org/officeDocument/2006/relationships/hyperlink" Target="menuitemdisplay://ledgertransvoucher/+3123+%5B65534:5637624850%5D" TargetMode="External"/><Relationship Id="rId184" Type="http://schemas.openxmlformats.org/officeDocument/2006/relationships/hyperlink" Target="menuitemdisplay://ledgertransvoucher/+3123+%5B65534:5637627009%5D" TargetMode="External"/><Relationship Id="rId219" Type="http://schemas.openxmlformats.org/officeDocument/2006/relationships/hyperlink" Target="menuitemdisplay://ledgertransvoucher/+3123+%5B65534:5637624959%5D" TargetMode="External"/><Relationship Id="rId230" Type="http://schemas.openxmlformats.org/officeDocument/2006/relationships/hyperlink" Target="menuitemdisplay://ledgertransvoucher/+3123+%5B65534:5637624911%5D" TargetMode="External"/><Relationship Id="rId25" Type="http://schemas.openxmlformats.org/officeDocument/2006/relationships/hyperlink" Target="menuitemdisplay://ledgertransvoucher/+3123+%5B65534:5637621730%5D" TargetMode="External"/><Relationship Id="rId46" Type="http://schemas.openxmlformats.org/officeDocument/2006/relationships/hyperlink" Target="menuitemdisplay://ledgertransvoucher/+3123+%5B65534:5637621831%5D" TargetMode="External"/><Relationship Id="rId67" Type="http://schemas.openxmlformats.org/officeDocument/2006/relationships/hyperlink" Target="menuitemdisplay://ledgertransvoucher/+3123+%5B65534:5637622533%5D" TargetMode="External"/><Relationship Id="rId20" Type="http://schemas.openxmlformats.org/officeDocument/2006/relationships/hyperlink" Target="menuitemdisplay://ledgertransvoucher/+3123+%5B65534:5637621837%5D" TargetMode="External"/><Relationship Id="rId41" Type="http://schemas.openxmlformats.org/officeDocument/2006/relationships/hyperlink" Target="menuitemdisplay://ledgertransvoucher/+3123+%5B65534:5637621992%5D" TargetMode="External"/><Relationship Id="rId62" Type="http://schemas.openxmlformats.org/officeDocument/2006/relationships/hyperlink" Target="menuitemdisplay://ledgertransvoucher/+3123+%5B65534:5637622544%5D" TargetMode="External"/><Relationship Id="rId83" Type="http://schemas.openxmlformats.org/officeDocument/2006/relationships/hyperlink" Target="menuitemdisplay://ledgertransvoucher/+3123+%5B65534:5637622539%5D" TargetMode="External"/><Relationship Id="rId88" Type="http://schemas.openxmlformats.org/officeDocument/2006/relationships/hyperlink" Target="menuitemdisplay://ledgertransvoucher/+3123+%5B65534:5637622629%5D" TargetMode="External"/><Relationship Id="rId111" Type="http://schemas.openxmlformats.org/officeDocument/2006/relationships/hyperlink" Target="menuitemdisplay://ledgertransvoucher/+3123+%5B65534:5637624973%5D" TargetMode="External"/><Relationship Id="rId132" Type="http://schemas.openxmlformats.org/officeDocument/2006/relationships/hyperlink" Target="menuitemdisplay://ledgertransvoucher/+3123+%5B65534:5637624919%5D" TargetMode="External"/><Relationship Id="rId153" Type="http://schemas.openxmlformats.org/officeDocument/2006/relationships/hyperlink" Target="menuitemdisplay://ledgertransvoucher/+3123+%5B65534:5637624805%5D" TargetMode="External"/><Relationship Id="rId174" Type="http://schemas.openxmlformats.org/officeDocument/2006/relationships/hyperlink" Target="menuitemdisplay://ledgertransvoucher/+3123+%5B65534:5637625052%5D" TargetMode="External"/><Relationship Id="rId179" Type="http://schemas.openxmlformats.org/officeDocument/2006/relationships/hyperlink" Target="menuitemdisplay://ledgertransvoucher/+3123+%5B65534:5637625022%5D" TargetMode="External"/><Relationship Id="rId195" Type="http://schemas.openxmlformats.org/officeDocument/2006/relationships/hyperlink" Target="menuitemdisplay://ledgertransvoucher/+3123+%5B65534:5637627177%5D" TargetMode="External"/><Relationship Id="rId209" Type="http://schemas.openxmlformats.org/officeDocument/2006/relationships/hyperlink" Target="menuitemdisplay://ledgertransvoucher/+3123+%5B65534:5637625560%5D" TargetMode="External"/><Relationship Id="rId190" Type="http://schemas.openxmlformats.org/officeDocument/2006/relationships/hyperlink" Target="menuitemdisplay://ledgertransvoucher/+3123+%5B65534:5637627141%5D" TargetMode="External"/><Relationship Id="rId204" Type="http://schemas.openxmlformats.org/officeDocument/2006/relationships/hyperlink" Target="menuitemdisplay://ledgertransvoucher/+3123+%5B65534:5637624809%5D" TargetMode="External"/><Relationship Id="rId220" Type="http://schemas.openxmlformats.org/officeDocument/2006/relationships/hyperlink" Target="menuitemdisplay://ledgertransvoucher/+3123+%5B65534:5637624956%5D" TargetMode="External"/><Relationship Id="rId225" Type="http://schemas.openxmlformats.org/officeDocument/2006/relationships/hyperlink" Target="menuitemdisplay://ledgertransvoucher/+3123+%5B65534:5637624916%5D" TargetMode="External"/><Relationship Id="rId15" Type="http://schemas.openxmlformats.org/officeDocument/2006/relationships/hyperlink" Target="menuitemdisplay://ledgertransvoucher/+3123+%5B65534:5637621976%5D" TargetMode="External"/><Relationship Id="rId36" Type="http://schemas.openxmlformats.org/officeDocument/2006/relationships/hyperlink" Target="menuitemdisplay://ledgertransvoucher/+3123+%5B65534:5637621758%5D" TargetMode="External"/><Relationship Id="rId57" Type="http://schemas.openxmlformats.org/officeDocument/2006/relationships/hyperlink" Target="menuitemdisplay://ledgertransvoucher/+3123+%5B65534:5637622535%5D" TargetMode="External"/><Relationship Id="rId106" Type="http://schemas.openxmlformats.org/officeDocument/2006/relationships/hyperlink" Target="menuitemdisplay://ledgertransvoucher/+3123+%5B65534:5637622645%5D" TargetMode="External"/><Relationship Id="rId127" Type="http://schemas.openxmlformats.org/officeDocument/2006/relationships/hyperlink" Target="menuitemdisplay://ledgertransvoucher/+3123+%5B65534:5637624149%5D" TargetMode="External"/><Relationship Id="rId10" Type="http://schemas.openxmlformats.org/officeDocument/2006/relationships/hyperlink" Target="menuitemdisplay://ledgertransvoucher/+3123+%5B65534:5637621980%5D" TargetMode="External"/><Relationship Id="rId31" Type="http://schemas.openxmlformats.org/officeDocument/2006/relationships/hyperlink" Target="menuitemdisplay://ledgertransvoucher/+3123+%5B65534:5637621843%5D" TargetMode="External"/><Relationship Id="rId52" Type="http://schemas.openxmlformats.org/officeDocument/2006/relationships/hyperlink" Target="menuitemdisplay://ledgertransvoucher/+3123+%5B65534:5637621968%5D" TargetMode="External"/><Relationship Id="rId73" Type="http://schemas.openxmlformats.org/officeDocument/2006/relationships/hyperlink" Target="menuitemdisplay://ledgertransvoucher/+3123+%5B65534:5637622600%5D" TargetMode="External"/><Relationship Id="rId78" Type="http://schemas.openxmlformats.org/officeDocument/2006/relationships/hyperlink" Target="menuitemdisplay://ledgertransvoucher/+3123+%5B65534:5637622538%5D" TargetMode="External"/><Relationship Id="rId94" Type="http://schemas.openxmlformats.org/officeDocument/2006/relationships/hyperlink" Target="menuitemdisplay://ledgertransvoucher/+3123+%5B65534:5637622602%5D" TargetMode="External"/><Relationship Id="rId99" Type="http://schemas.openxmlformats.org/officeDocument/2006/relationships/hyperlink" Target="menuitemdisplay://ledgertransvoucher/+3123+%5B65534:5637622683%5D" TargetMode="External"/><Relationship Id="rId101" Type="http://schemas.openxmlformats.org/officeDocument/2006/relationships/hyperlink" Target="menuitemdisplay://ledgertransvoucher/+3123+%5B65534:5637622685%5D" TargetMode="External"/><Relationship Id="rId122" Type="http://schemas.openxmlformats.org/officeDocument/2006/relationships/hyperlink" Target="menuitemdisplay://ledgertransvoucher/+3123+%5B65534:5637622707%5D" TargetMode="External"/><Relationship Id="rId143" Type="http://schemas.openxmlformats.org/officeDocument/2006/relationships/hyperlink" Target="menuitemdisplay://ledgertransvoucher/+3123+%5B65534:5637624917%5D" TargetMode="External"/><Relationship Id="rId148" Type="http://schemas.openxmlformats.org/officeDocument/2006/relationships/hyperlink" Target="menuitemdisplay://ledgertransvoucher/+3123+%5B65534:5637624798%5D" TargetMode="External"/><Relationship Id="rId164" Type="http://schemas.openxmlformats.org/officeDocument/2006/relationships/hyperlink" Target="menuitemdisplay://ledgertransvoucher/+3123+%5B65534:5637624851%5D" TargetMode="External"/><Relationship Id="rId169" Type="http://schemas.openxmlformats.org/officeDocument/2006/relationships/hyperlink" Target="menuitemdisplay://ledgertransvoucher/+3123+%5B65534:5637624974%5D" TargetMode="External"/><Relationship Id="rId185" Type="http://schemas.openxmlformats.org/officeDocument/2006/relationships/hyperlink" Target="menuitemdisplay://ledgertransvoucher/+3123+%5B65534:5637627010%5D" TargetMode="External"/><Relationship Id="rId4" Type="http://schemas.openxmlformats.org/officeDocument/2006/relationships/hyperlink" Target="menuitemdisplay://ledgertransvoucher/+3123+%5B65534:5637617549%5D" TargetMode="External"/><Relationship Id="rId9" Type="http://schemas.openxmlformats.org/officeDocument/2006/relationships/hyperlink" Target="menuitemdisplay://ledgertransvoucher/+3123+%5B65534:5637621835%5D" TargetMode="External"/><Relationship Id="rId180" Type="http://schemas.openxmlformats.org/officeDocument/2006/relationships/hyperlink" Target="menuitemdisplay://ledgertransvoucher/+3123+%5B65534:5637625544%5D" TargetMode="External"/><Relationship Id="rId210" Type="http://schemas.openxmlformats.org/officeDocument/2006/relationships/hyperlink" Target="menuitemdisplay://ledgertransvoucher/+3123+%5B65534:5637625558%5D" TargetMode="External"/><Relationship Id="rId215" Type="http://schemas.openxmlformats.org/officeDocument/2006/relationships/hyperlink" Target="menuitemdisplay://ledgertransvoucher/+3123+%5B65534:5637625020%5D" TargetMode="External"/><Relationship Id="rId26" Type="http://schemas.openxmlformats.org/officeDocument/2006/relationships/hyperlink" Target="menuitemdisplay://ledgertransvoucher/+3123+%5B65534:5637622071%5D" TargetMode="External"/><Relationship Id="rId231" Type="http://schemas.openxmlformats.org/officeDocument/2006/relationships/hyperlink" Target="menuitemdisplay://ledgertransvoucher/+3123+%5B65534:5637624910%5D" TargetMode="External"/><Relationship Id="rId47" Type="http://schemas.openxmlformats.org/officeDocument/2006/relationships/hyperlink" Target="menuitemdisplay://ledgertransvoucher/+3123+%5B65534:5637621836%5D" TargetMode="External"/><Relationship Id="rId68" Type="http://schemas.openxmlformats.org/officeDocument/2006/relationships/hyperlink" Target="menuitemdisplay://ledgertransvoucher/+3123+%5B65534:5637622072%5D" TargetMode="External"/><Relationship Id="rId89" Type="http://schemas.openxmlformats.org/officeDocument/2006/relationships/hyperlink" Target="menuitemdisplay://ledgertransvoucher/+3123+%5B65534:5637622631%5D" TargetMode="External"/><Relationship Id="rId112" Type="http://schemas.openxmlformats.org/officeDocument/2006/relationships/hyperlink" Target="menuitemdisplay://ledgertransvoucher/+3123+%5B65534:5637624984%5D" TargetMode="External"/><Relationship Id="rId133" Type="http://schemas.openxmlformats.org/officeDocument/2006/relationships/hyperlink" Target="menuitemdisplay://ledgertransvoucher/+3123+%5B65534:5637624921%5D" TargetMode="External"/><Relationship Id="rId154" Type="http://schemas.openxmlformats.org/officeDocument/2006/relationships/hyperlink" Target="menuitemdisplay://ledgertransvoucher/+3123+%5B65534:5637624806%5D" TargetMode="External"/><Relationship Id="rId175" Type="http://schemas.openxmlformats.org/officeDocument/2006/relationships/hyperlink" Target="menuitemdisplay://ledgertransvoucher/+3123+%5B65534:5637624792%5D" TargetMode="External"/><Relationship Id="rId196" Type="http://schemas.openxmlformats.org/officeDocument/2006/relationships/hyperlink" Target="menuitemdisplay://ledgertransvoucher/+3123+%5B65534:5637624945%5D" TargetMode="External"/><Relationship Id="rId200" Type="http://schemas.openxmlformats.org/officeDocument/2006/relationships/hyperlink" Target="menuitemdisplay://ledgertransvoucher/+3123+%5B65534:5637624908%5D" TargetMode="External"/><Relationship Id="rId16" Type="http://schemas.openxmlformats.org/officeDocument/2006/relationships/hyperlink" Target="menuitemdisplay://ledgertransvoucher/+3123+%5B65534:5637621978%5D" TargetMode="External"/><Relationship Id="rId221" Type="http://schemas.openxmlformats.org/officeDocument/2006/relationships/hyperlink" Target="menuitemdisplay://ledgertransvoucher/+3123+%5B65534:5637624954%5D" TargetMode="External"/><Relationship Id="rId37" Type="http://schemas.openxmlformats.org/officeDocument/2006/relationships/hyperlink" Target="menuitemdisplay://ledgertransvoucher/+3123+%5B65534:5637621760%5D" TargetMode="External"/><Relationship Id="rId58" Type="http://schemas.openxmlformats.org/officeDocument/2006/relationships/hyperlink" Target="menuitemdisplay://ledgertransvoucher/+3123+%5B65534:5637622537%5D" TargetMode="External"/><Relationship Id="rId79" Type="http://schemas.openxmlformats.org/officeDocument/2006/relationships/hyperlink" Target="menuitemdisplay://ledgertransvoucher/+3123+%5B65534:5637622560%5D" TargetMode="External"/><Relationship Id="rId102" Type="http://schemas.openxmlformats.org/officeDocument/2006/relationships/hyperlink" Target="menuitemdisplay://ledgertransvoucher/+3123+%5B65534:5637622686%5D" TargetMode="External"/><Relationship Id="rId123" Type="http://schemas.openxmlformats.org/officeDocument/2006/relationships/hyperlink" Target="menuitemdisplay://ledgertransvoucher/+3123+%5B65534:5637622722%5D" TargetMode="External"/><Relationship Id="rId144" Type="http://schemas.openxmlformats.org/officeDocument/2006/relationships/hyperlink" Target="menuitemdisplay://ledgertransvoucher/+3123+%5B65534:5637625051%5D" TargetMode="External"/><Relationship Id="rId90" Type="http://schemas.openxmlformats.org/officeDocument/2006/relationships/hyperlink" Target="menuitemdisplay://ledgertransvoucher/+3123+%5B65534:5637622635%5D" TargetMode="External"/><Relationship Id="rId165" Type="http://schemas.openxmlformats.org/officeDocument/2006/relationships/hyperlink" Target="menuitemdisplay://ledgertransvoucher/+3123+%5B65534:5637624852%5D" TargetMode="External"/><Relationship Id="rId186" Type="http://schemas.openxmlformats.org/officeDocument/2006/relationships/hyperlink" Target="menuitemdisplay://ledgertransvoucher/+3123+%5B65534:5637627011%5D" TargetMode="External"/><Relationship Id="rId211" Type="http://schemas.openxmlformats.org/officeDocument/2006/relationships/hyperlink" Target="menuitemdisplay://ledgertransvoucher/+3123+%5B65534:5637625556%5D" TargetMode="External"/><Relationship Id="rId232" Type="http://schemas.openxmlformats.org/officeDocument/2006/relationships/hyperlink" Target="menuitemdisplay://ledgertransvoucher/+3123+%5B65534:5637624909%5D" TargetMode="External"/><Relationship Id="rId27" Type="http://schemas.openxmlformats.org/officeDocument/2006/relationships/hyperlink" Target="menuitemdisplay://ledgertransvoucher/+3123+%5B65534:5637621839%5D" TargetMode="External"/><Relationship Id="rId48" Type="http://schemas.openxmlformats.org/officeDocument/2006/relationships/hyperlink" Target="menuitemdisplay://ledgertransvoucher/+3123+%5B65534:5637621838%5D" TargetMode="External"/><Relationship Id="rId69" Type="http://schemas.openxmlformats.org/officeDocument/2006/relationships/hyperlink" Target="menuitemdisplay://ledgertransvoucher/+3123+%5B65534:5637622077%5D" TargetMode="External"/><Relationship Id="rId113" Type="http://schemas.openxmlformats.org/officeDocument/2006/relationships/hyperlink" Target="menuitemdisplay://ledgertransvoucher/+3123+%5B65534:5637622652%5D" TargetMode="External"/><Relationship Id="rId134" Type="http://schemas.openxmlformats.org/officeDocument/2006/relationships/hyperlink" Target="menuitemdisplay://ledgertransvoucher/+3123+%5B65534:5637624923%5D" TargetMode="External"/><Relationship Id="rId80" Type="http://schemas.openxmlformats.org/officeDocument/2006/relationships/hyperlink" Target="menuitemdisplay://ledgertransvoucher/+3123+%5B65534:5637622562%5D" TargetMode="External"/><Relationship Id="rId155" Type="http://schemas.openxmlformats.org/officeDocument/2006/relationships/hyperlink" Target="menuitemdisplay://ledgertransvoucher/+3123+%5B65534:5637624808%5D" TargetMode="External"/><Relationship Id="rId176" Type="http://schemas.openxmlformats.org/officeDocument/2006/relationships/hyperlink" Target="menuitemdisplay://ledgertransvoucher/+3123+%5B65534:5637624793%5D" TargetMode="External"/><Relationship Id="rId197" Type="http://schemas.openxmlformats.org/officeDocument/2006/relationships/hyperlink" Target="menuitemdisplay://ledgertransvoucher/+3123+%5B65534:5637624955%5D" TargetMode="External"/><Relationship Id="rId201" Type="http://schemas.openxmlformats.org/officeDocument/2006/relationships/hyperlink" Target="menuitemdisplay://ledgertransvoucher/+3123+%5B65534:5637625569%5D" TargetMode="External"/><Relationship Id="rId222" Type="http://schemas.openxmlformats.org/officeDocument/2006/relationships/hyperlink" Target="menuitemdisplay://ledgertransvoucher/+3123+%5B65534:5637624943%5D" TargetMode="External"/><Relationship Id="rId17" Type="http://schemas.openxmlformats.org/officeDocument/2006/relationships/hyperlink" Target="menuitemdisplay://ledgertransvoucher/+3123+%5B65534:5637621979%5D" TargetMode="External"/><Relationship Id="rId38" Type="http://schemas.openxmlformats.org/officeDocument/2006/relationships/hyperlink" Target="menuitemdisplay://ledgertransvoucher/+3123+%5B65534:5637621761%5D" TargetMode="External"/><Relationship Id="rId59" Type="http://schemas.openxmlformats.org/officeDocument/2006/relationships/hyperlink" Target="menuitemdisplay://ledgertransvoucher/+3123+%5B65534:5637622541%5D" TargetMode="External"/><Relationship Id="rId103" Type="http://schemas.openxmlformats.org/officeDocument/2006/relationships/hyperlink" Target="menuitemdisplay://ledgertransvoucher/+3123+%5B65534:5637622638%5D" TargetMode="External"/><Relationship Id="rId124" Type="http://schemas.openxmlformats.org/officeDocument/2006/relationships/hyperlink" Target="menuitemdisplay://ledgertransvoucher/+3123+%5B65534:5637622723%5D" TargetMode="External"/><Relationship Id="rId70" Type="http://schemas.openxmlformats.org/officeDocument/2006/relationships/hyperlink" Target="menuitemdisplay://ledgertransvoucher/+3123+%5B65534:5637622555%5D" TargetMode="External"/><Relationship Id="rId91" Type="http://schemas.openxmlformats.org/officeDocument/2006/relationships/hyperlink" Target="menuitemdisplay://ledgertransvoucher/+3123+%5B65534:5637622650%5D" TargetMode="External"/><Relationship Id="rId145" Type="http://schemas.openxmlformats.org/officeDocument/2006/relationships/hyperlink" Target="menuitemdisplay://ledgertransvoucher/+3123+%5B65534:5637624795%5D" TargetMode="External"/><Relationship Id="rId166" Type="http://schemas.openxmlformats.org/officeDocument/2006/relationships/hyperlink" Target="menuitemdisplay://ledgertransvoucher/+3123+%5B65534:5637624889%5D" TargetMode="External"/><Relationship Id="rId187" Type="http://schemas.openxmlformats.org/officeDocument/2006/relationships/hyperlink" Target="menuitemdisplay://ledgertransvoucher/+3123+%5B65534:5637627137%5D" TargetMode="External"/><Relationship Id="rId1" Type="http://schemas.openxmlformats.org/officeDocument/2006/relationships/hyperlink" Target="menuitemdisplay://ledgertransvoucher/+3123+%5B65534:5637617553%5D" TargetMode="External"/><Relationship Id="rId212" Type="http://schemas.openxmlformats.org/officeDocument/2006/relationships/hyperlink" Target="menuitemdisplay://ledgertransvoucher/+3123+%5B65534:5637625554%5D" TargetMode="External"/><Relationship Id="rId233" Type="http://schemas.openxmlformats.org/officeDocument/2006/relationships/printerSettings" Target="../printerSettings/printerSettings1.bin"/><Relationship Id="rId28" Type="http://schemas.openxmlformats.org/officeDocument/2006/relationships/hyperlink" Target="menuitemdisplay://ledgertransvoucher/+3123+%5B65534:5637621840%5D" TargetMode="External"/><Relationship Id="rId49" Type="http://schemas.openxmlformats.org/officeDocument/2006/relationships/hyperlink" Target="menuitemdisplay://ledgertransvoucher/+3123+%5B65534:5637621847%5D" TargetMode="External"/><Relationship Id="rId114" Type="http://schemas.openxmlformats.org/officeDocument/2006/relationships/hyperlink" Target="menuitemdisplay://ledgertransvoucher/+3123+%5B65534:5637624936%5D" TargetMode="External"/><Relationship Id="rId60" Type="http://schemas.openxmlformats.org/officeDocument/2006/relationships/hyperlink" Target="menuitemdisplay://ledgertransvoucher/+3123+%5B65534:5637622542%5D" TargetMode="External"/><Relationship Id="rId81" Type="http://schemas.openxmlformats.org/officeDocument/2006/relationships/hyperlink" Target="menuitemdisplay://ledgertransvoucher/+3123+%5B65534:5637622568%5D" TargetMode="External"/><Relationship Id="rId135" Type="http://schemas.openxmlformats.org/officeDocument/2006/relationships/hyperlink" Target="menuitemdisplay://ledgertransvoucher/+3123+%5B65534:5637624925%5D" TargetMode="External"/><Relationship Id="rId156" Type="http://schemas.openxmlformats.org/officeDocument/2006/relationships/hyperlink" Target="menuitemdisplay://ledgertransvoucher/+3123+%5B65534:5637624843%5D" TargetMode="External"/><Relationship Id="rId177" Type="http://schemas.openxmlformats.org/officeDocument/2006/relationships/hyperlink" Target="menuitemdisplay://ledgertransvoucher/+3123+%5B65534:5637624794%5D" TargetMode="External"/><Relationship Id="rId198" Type="http://schemas.openxmlformats.org/officeDocument/2006/relationships/hyperlink" Target="menuitemdisplay://ledgertransvoucher/+3123+%5B65534:5637625053%5D" TargetMode="External"/><Relationship Id="rId202" Type="http://schemas.openxmlformats.org/officeDocument/2006/relationships/hyperlink" Target="menuitemdisplay://ledgertransvoucher/+3123+%5B65534:5637625568%5D" TargetMode="External"/><Relationship Id="rId223" Type="http://schemas.openxmlformats.org/officeDocument/2006/relationships/hyperlink" Target="menuitemdisplay://ledgertransvoucher/+3123+%5B65534:5637624940%5D" TargetMode="External"/><Relationship Id="rId18" Type="http://schemas.openxmlformats.org/officeDocument/2006/relationships/hyperlink" Target="menuitemdisplay://ledgertransvoucher/+3123+%5B65534:5637621718%5D" TargetMode="External"/><Relationship Id="rId39" Type="http://schemas.openxmlformats.org/officeDocument/2006/relationships/hyperlink" Target="menuitemdisplay://ledgertransvoucher/+3123+%5B65534:5637621990%5D" TargetMode="External"/><Relationship Id="rId50" Type="http://schemas.openxmlformats.org/officeDocument/2006/relationships/hyperlink" Target="menuitemdisplay://ledgertransvoucher/+3123+%5B65534:5637621852%5D" TargetMode="External"/><Relationship Id="rId104" Type="http://schemas.openxmlformats.org/officeDocument/2006/relationships/hyperlink" Target="menuitemdisplay://ledgertransvoucher/+3123+%5B65534:5637622640%5D" TargetMode="External"/><Relationship Id="rId125" Type="http://schemas.openxmlformats.org/officeDocument/2006/relationships/hyperlink" Target="menuitemdisplay://ledgertransvoucher/+3123+%5B65534:5637622725%5D" TargetMode="External"/><Relationship Id="rId146" Type="http://schemas.openxmlformats.org/officeDocument/2006/relationships/hyperlink" Target="menuitemdisplay://ledgertransvoucher/+3123+%5B65534:5637624796%5D" TargetMode="External"/><Relationship Id="rId167" Type="http://schemas.openxmlformats.org/officeDocument/2006/relationships/hyperlink" Target="menuitemdisplay://ledgertransvoucher/+3123+%5B65534:5637624892%5D" TargetMode="External"/><Relationship Id="rId188" Type="http://schemas.openxmlformats.org/officeDocument/2006/relationships/hyperlink" Target="menuitemdisplay://ledgertransvoucher/+3123+%5B65534:5637627138%5D" TargetMode="External"/><Relationship Id="rId71" Type="http://schemas.openxmlformats.org/officeDocument/2006/relationships/hyperlink" Target="menuitemdisplay://ledgertransvoucher/+3123+%5B65534:5637622598%5D" TargetMode="External"/><Relationship Id="rId92" Type="http://schemas.openxmlformats.org/officeDocument/2006/relationships/hyperlink" Target="menuitemdisplay://ledgertransvoucher/+3123+%5B65534:5637622643%5D" TargetMode="External"/><Relationship Id="rId213" Type="http://schemas.openxmlformats.org/officeDocument/2006/relationships/hyperlink" Target="menuitemdisplay://ledgertransvoucher/+3123+%5B65534:5637625553%5D" TargetMode="External"/><Relationship Id="rId234" Type="http://schemas.openxmlformats.org/officeDocument/2006/relationships/drawing" Target="../drawings/drawing1.xml"/><Relationship Id="rId2" Type="http://schemas.openxmlformats.org/officeDocument/2006/relationships/hyperlink" Target="menuitemdisplay://ledgertransvoucher/+3123+%5B65534:5637617554%5D" TargetMode="External"/><Relationship Id="rId29" Type="http://schemas.openxmlformats.org/officeDocument/2006/relationships/hyperlink" Target="menuitemdisplay://ledgertransvoucher/+3123+%5B65534:5637621841%5D" TargetMode="External"/><Relationship Id="rId40" Type="http://schemas.openxmlformats.org/officeDocument/2006/relationships/hyperlink" Target="menuitemdisplay://ledgertransvoucher/+3123+%5B65534:5637621991%5D" TargetMode="External"/><Relationship Id="rId115" Type="http://schemas.openxmlformats.org/officeDocument/2006/relationships/hyperlink" Target="menuitemdisplay://ledgertransvoucher/+3123+%5B65534:5637622700%5D" TargetMode="External"/><Relationship Id="rId136" Type="http://schemas.openxmlformats.org/officeDocument/2006/relationships/hyperlink" Target="menuitemdisplay://ledgertransvoucher/+3123+%5B65534:5637624930%5D" TargetMode="External"/><Relationship Id="rId157" Type="http://schemas.openxmlformats.org/officeDocument/2006/relationships/hyperlink" Target="menuitemdisplay://ledgertransvoucher/+3123+%5B65534:5637624844%5D" TargetMode="External"/><Relationship Id="rId178" Type="http://schemas.openxmlformats.org/officeDocument/2006/relationships/hyperlink" Target="menuitemdisplay://ledgertransvoucher/+3123+%5B65534:5637625017%5D" TargetMode="External"/><Relationship Id="rId61" Type="http://schemas.openxmlformats.org/officeDocument/2006/relationships/hyperlink" Target="menuitemdisplay://ledgertransvoucher/+3123+%5B65534:5637622543%5D" TargetMode="External"/><Relationship Id="rId82" Type="http://schemas.openxmlformats.org/officeDocument/2006/relationships/hyperlink" Target="menuitemdisplay://ledgertransvoucher/+3123+%5B65534:5637622577%5D" TargetMode="External"/><Relationship Id="rId199" Type="http://schemas.openxmlformats.org/officeDocument/2006/relationships/hyperlink" Target="menuitemdisplay://ledgertransvoucher/+3123+%5B65534:5637627149%5D" TargetMode="External"/><Relationship Id="rId203" Type="http://schemas.openxmlformats.org/officeDocument/2006/relationships/hyperlink" Target="menuitemdisplay://ledgertransvoucher/+3123+%5B65534:5637625570%5D" TargetMode="External"/><Relationship Id="rId19" Type="http://schemas.openxmlformats.org/officeDocument/2006/relationships/hyperlink" Target="menuitemdisplay://ledgertransvoucher/+3123+%5B65534:5637621720%5D" TargetMode="External"/><Relationship Id="rId224" Type="http://schemas.openxmlformats.org/officeDocument/2006/relationships/hyperlink" Target="menuitemdisplay://ledgertransvoucher/+3123+%5B65534:5637624937%5D" TargetMode="External"/><Relationship Id="rId30" Type="http://schemas.openxmlformats.org/officeDocument/2006/relationships/hyperlink" Target="menuitemdisplay://ledgertransvoucher/+3123+%5B65534:5637621842%5D" TargetMode="External"/><Relationship Id="rId105" Type="http://schemas.openxmlformats.org/officeDocument/2006/relationships/hyperlink" Target="menuitemdisplay://ledgertransvoucher/+3123+%5B65534:5637622642%5D" TargetMode="External"/><Relationship Id="rId126" Type="http://schemas.openxmlformats.org/officeDocument/2006/relationships/hyperlink" Target="menuitemdisplay://ledgertransvoucher/+3123+%5B65534:5637622726%5D" TargetMode="External"/><Relationship Id="rId147" Type="http://schemas.openxmlformats.org/officeDocument/2006/relationships/hyperlink" Target="menuitemdisplay://ledgertransvoucher/+3123+%5B65534:5637624797%5D" TargetMode="External"/><Relationship Id="rId168" Type="http://schemas.openxmlformats.org/officeDocument/2006/relationships/hyperlink" Target="menuitemdisplay://ledgertransvoucher/+3123+%5B65534:5637624944%5D" TargetMode="External"/><Relationship Id="rId51" Type="http://schemas.openxmlformats.org/officeDocument/2006/relationships/hyperlink" Target="menuitemdisplay://ledgertransvoucher/+3123+%5B65534:5637621957%5D" TargetMode="External"/><Relationship Id="rId72" Type="http://schemas.openxmlformats.org/officeDocument/2006/relationships/hyperlink" Target="menuitemdisplay://ledgertransvoucher/+3123+%5B65534:5637622599%5D" TargetMode="External"/><Relationship Id="rId93" Type="http://schemas.openxmlformats.org/officeDocument/2006/relationships/hyperlink" Target="menuitemdisplay://ledgertransvoucher/+3123+%5B65534:5637622605%5D" TargetMode="External"/><Relationship Id="rId189" Type="http://schemas.openxmlformats.org/officeDocument/2006/relationships/hyperlink" Target="menuitemdisplay://ledgertransvoucher/+3123+%5B65534:5637627140%5D" TargetMode="External"/><Relationship Id="rId3" Type="http://schemas.openxmlformats.org/officeDocument/2006/relationships/hyperlink" Target="menuitemdisplay://ledgertransvoucher/+3123+%5B65534:5637617551%5D" TargetMode="External"/><Relationship Id="rId214" Type="http://schemas.openxmlformats.org/officeDocument/2006/relationships/hyperlink" Target="menuitemdisplay://ledgertransvoucher/+3123+%5B65534:5637625547%5D" TargetMode="External"/><Relationship Id="rId116" Type="http://schemas.openxmlformats.org/officeDocument/2006/relationships/hyperlink" Target="menuitemdisplay://ledgertransvoucher/+3123+%5B65534:5637622701%5D" TargetMode="External"/><Relationship Id="rId137" Type="http://schemas.openxmlformats.org/officeDocument/2006/relationships/hyperlink" Target="menuitemdisplay://ledgertransvoucher/+3123+%5B65534:5637624931%5D" TargetMode="External"/><Relationship Id="rId158" Type="http://schemas.openxmlformats.org/officeDocument/2006/relationships/hyperlink" Target="menuitemdisplay://ledgertransvoucher/+3123+%5B65534:5637624845%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E5F-16EB-49EB-82EE-EE4FADADE2D2}">
  <sheetPr>
    <pageSetUpPr fitToPage="1"/>
  </sheetPr>
  <dimension ref="A2:H254"/>
  <sheetViews>
    <sheetView tabSelected="1" topLeftCell="A241" zoomScaleNormal="100" workbookViewId="0">
      <selection activeCell="H11" sqref="H11:H243"/>
    </sheetView>
  </sheetViews>
  <sheetFormatPr baseColWidth="10" defaultRowHeight="14.5" x14ac:dyDescent="0.35"/>
  <cols>
    <col min="1" max="1" width="4.453125" bestFit="1" customWidth="1"/>
    <col min="2" max="2" width="10.453125" customWidth="1"/>
    <col min="3" max="3" width="13.81640625" customWidth="1"/>
    <col min="4" max="4" width="11.54296875" bestFit="1" customWidth="1"/>
    <col min="5" max="5" width="71" style="9" customWidth="1"/>
    <col min="6" max="6" width="14.26953125" customWidth="1"/>
    <col min="7" max="7" width="14.81640625" customWidth="1"/>
    <col min="8" max="8" width="16.26953125" customWidth="1"/>
  </cols>
  <sheetData>
    <row r="2" spans="1:8" ht="81.75" customHeight="1" x14ac:dyDescent="0.35">
      <c r="A2" s="36"/>
      <c r="B2" s="36"/>
      <c r="C2" s="36"/>
      <c r="D2" s="36"/>
      <c r="E2" s="36"/>
      <c r="F2" s="36"/>
      <c r="G2" s="36"/>
    </row>
    <row r="3" spans="1:8" ht="7.5" customHeight="1" x14ac:dyDescent="0.35">
      <c r="A3" s="1"/>
      <c r="B3" s="1"/>
      <c r="C3" s="1"/>
      <c r="D3" s="1"/>
      <c r="E3" s="2"/>
      <c r="F3" s="1"/>
      <c r="G3" s="1"/>
    </row>
    <row r="4" spans="1:8" s="3" customFormat="1" ht="24.65" customHeight="1" x14ac:dyDescent="0.35">
      <c r="A4" s="37" t="s">
        <v>0</v>
      </c>
      <c r="B4" s="37"/>
      <c r="C4" s="37"/>
      <c r="D4" s="37"/>
      <c r="E4" s="37"/>
      <c r="F4" s="37"/>
      <c r="G4" s="37"/>
      <c r="H4" s="37"/>
    </row>
    <row r="5" spans="1:8" s="3" customFormat="1" ht="15.5" x14ac:dyDescent="0.35">
      <c r="A5" s="37" t="s">
        <v>580</v>
      </c>
      <c r="B5" s="37"/>
      <c r="C5" s="37"/>
      <c r="D5" s="37"/>
      <c r="E5" s="37"/>
      <c r="F5" s="37"/>
      <c r="G5" s="37"/>
      <c r="H5" s="37"/>
    </row>
    <row r="6" spans="1:8" s="3" customFormat="1" ht="15.5" x14ac:dyDescent="0.35">
      <c r="A6" s="37" t="s">
        <v>1</v>
      </c>
      <c r="B6" s="37"/>
      <c r="C6" s="37"/>
      <c r="D6" s="37"/>
      <c r="E6" s="37"/>
      <c r="F6" s="37"/>
      <c r="G6" s="37"/>
      <c r="H6" s="37"/>
    </row>
    <row r="7" spans="1:8" s="3" customFormat="1" ht="15.5" x14ac:dyDescent="0.35">
      <c r="A7" s="37" t="s">
        <v>2</v>
      </c>
      <c r="B7" s="37"/>
      <c r="C7" s="37"/>
      <c r="D7" s="37"/>
      <c r="E7" s="37"/>
      <c r="F7" s="37"/>
      <c r="G7" s="37"/>
      <c r="H7" s="37"/>
    </row>
    <row r="8" spans="1:8" s="3" customFormat="1" ht="15.5" x14ac:dyDescent="0.35">
      <c r="A8" s="34"/>
      <c r="B8" s="34"/>
      <c r="C8" s="34"/>
      <c r="D8" s="34"/>
      <c r="E8" s="34"/>
      <c r="F8" s="34"/>
      <c r="G8" s="34"/>
      <c r="H8" s="34"/>
    </row>
    <row r="9" spans="1:8" s="7" customFormat="1" ht="39" customHeight="1" x14ac:dyDescent="0.3">
      <c r="A9" s="13" t="s">
        <v>3</v>
      </c>
      <c r="B9" s="12" t="s">
        <v>4</v>
      </c>
      <c r="C9" s="4" t="s">
        <v>5</v>
      </c>
      <c r="D9" s="14" t="s">
        <v>6</v>
      </c>
      <c r="E9" s="4" t="s">
        <v>7</v>
      </c>
      <c r="F9" s="5" t="s">
        <v>8</v>
      </c>
      <c r="G9" s="6" t="s">
        <v>9</v>
      </c>
      <c r="H9" s="6" t="s">
        <v>10</v>
      </c>
    </row>
    <row r="10" spans="1:8" ht="35.25" customHeight="1" x14ac:dyDescent="0.35">
      <c r="A10" s="17">
        <v>1</v>
      </c>
      <c r="B10" s="27">
        <v>45261</v>
      </c>
      <c r="C10" s="16" t="s">
        <v>11</v>
      </c>
      <c r="D10" s="16" t="s">
        <v>11</v>
      </c>
      <c r="E10" s="16" t="s">
        <v>12</v>
      </c>
      <c r="F10" s="29" t="s">
        <v>11</v>
      </c>
      <c r="G10" s="24" t="s">
        <v>11</v>
      </c>
      <c r="H10" s="25">
        <v>759974813.11000001</v>
      </c>
    </row>
    <row r="11" spans="1:8" ht="35.25" customHeight="1" x14ac:dyDescent="0.35">
      <c r="A11" s="17">
        <f>+A10+1</f>
        <v>2</v>
      </c>
      <c r="B11" s="26">
        <v>45261</v>
      </c>
      <c r="C11" s="15" t="s">
        <v>11</v>
      </c>
      <c r="D11" s="15" t="s">
        <v>133</v>
      </c>
      <c r="E11" s="15" t="s">
        <v>134</v>
      </c>
      <c r="F11" s="30"/>
      <c r="G11" s="31">
        <v>38527034.469999999</v>
      </c>
      <c r="H11" s="31">
        <f>H10+F11-G11</f>
        <v>721447778.63999999</v>
      </c>
    </row>
    <row r="12" spans="1:8" ht="35.25" customHeight="1" x14ac:dyDescent="0.35">
      <c r="A12" s="17">
        <f t="shared" ref="A12:A75" si="0">+A11+1</f>
        <v>3</v>
      </c>
      <c r="B12" s="27">
        <v>45261</v>
      </c>
      <c r="C12" s="16" t="s">
        <v>11</v>
      </c>
      <c r="D12" s="16" t="s">
        <v>135</v>
      </c>
      <c r="E12" s="16" t="s">
        <v>136</v>
      </c>
      <c r="F12" s="32"/>
      <c r="G12" s="33">
        <v>2445107.88</v>
      </c>
      <c r="H12" s="31">
        <f t="shared" ref="H12:H75" si="1">H11+F12-G12</f>
        <v>719002670.75999999</v>
      </c>
    </row>
    <row r="13" spans="1:8" ht="35.25" customHeight="1" x14ac:dyDescent="0.35">
      <c r="A13" s="17">
        <f t="shared" si="0"/>
        <v>4</v>
      </c>
      <c r="B13" s="26">
        <v>45261</v>
      </c>
      <c r="C13" s="15" t="s">
        <v>11</v>
      </c>
      <c r="D13" s="15" t="s">
        <v>137</v>
      </c>
      <c r="E13" s="15" t="s">
        <v>138</v>
      </c>
      <c r="F13" s="30"/>
      <c r="G13" s="31">
        <v>88406013.790000007</v>
      </c>
      <c r="H13" s="31">
        <f t="shared" si="1"/>
        <v>630596656.97000003</v>
      </c>
    </row>
    <row r="14" spans="1:8" ht="35.25" customHeight="1" x14ac:dyDescent="0.35">
      <c r="A14" s="17">
        <f t="shared" si="0"/>
        <v>5</v>
      </c>
      <c r="B14" s="27">
        <v>45261</v>
      </c>
      <c r="C14" s="16" t="s">
        <v>11</v>
      </c>
      <c r="D14" s="16" t="s">
        <v>139</v>
      </c>
      <c r="E14" s="16" t="s">
        <v>140</v>
      </c>
      <c r="F14" s="32"/>
      <c r="G14" s="33">
        <v>6102516.5</v>
      </c>
      <c r="H14" s="31">
        <f t="shared" si="1"/>
        <v>624494140.47000003</v>
      </c>
    </row>
    <row r="15" spans="1:8" ht="35.25" customHeight="1" x14ac:dyDescent="0.35">
      <c r="A15" s="17">
        <f t="shared" si="0"/>
        <v>6</v>
      </c>
      <c r="B15" s="26">
        <v>45264</v>
      </c>
      <c r="C15" s="15" t="s">
        <v>11</v>
      </c>
      <c r="D15" s="15" t="s">
        <v>141</v>
      </c>
      <c r="E15" s="15" t="s">
        <v>142</v>
      </c>
      <c r="F15" s="30"/>
      <c r="G15" s="31">
        <v>52560</v>
      </c>
      <c r="H15" s="31">
        <f t="shared" si="1"/>
        <v>624441580.47000003</v>
      </c>
    </row>
    <row r="16" spans="1:8" ht="45" customHeight="1" x14ac:dyDescent="0.35">
      <c r="A16" s="17">
        <f t="shared" si="0"/>
        <v>7</v>
      </c>
      <c r="B16" s="27">
        <v>45264</v>
      </c>
      <c r="C16" s="26" t="s">
        <v>20</v>
      </c>
      <c r="D16" s="15" t="s">
        <v>143</v>
      </c>
      <c r="E16" s="15" t="s">
        <v>144</v>
      </c>
      <c r="F16" s="30"/>
      <c r="G16" s="31">
        <v>9000</v>
      </c>
      <c r="H16" s="31">
        <f t="shared" si="1"/>
        <v>624432580.47000003</v>
      </c>
    </row>
    <row r="17" spans="1:8" ht="40.5" customHeight="1" x14ac:dyDescent="0.35">
      <c r="A17" s="17">
        <f t="shared" si="0"/>
        <v>8</v>
      </c>
      <c r="B17" s="26">
        <v>45264</v>
      </c>
      <c r="C17" s="26" t="s">
        <v>21</v>
      </c>
      <c r="D17" s="15" t="s">
        <v>145</v>
      </c>
      <c r="E17" s="15" t="s">
        <v>146</v>
      </c>
      <c r="F17" s="30"/>
      <c r="G17" s="31">
        <v>50939.07</v>
      </c>
      <c r="H17" s="31">
        <f t="shared" si="1"/>
        <v>624381641.39999998</v>
      </c>
    </row>
    <row r="18" spans="1:8" ht="42" customHeight="1" x14ac:dyDescent="0.35">
      <c r="A18" s="17">
        <f t="shared" si="0"/>
        <v>9</v>
      </c>
      <c r="B18" s="27">
        <v>45264</v>
      </c>
      <c r="C18" s="26" t="s">
        <v>22</v>
      </c>
      <c r="D18" s="15" t="s">
        <v>147</v>
      </c>
      <c r="E18" s="15" t="s">
        <v>148</v>
      </c>
      <c r="F18" s="30"/>
      <c r="G18" s="31">
        <v>27478.75</v>
      </c>
      <c r="H18" s="31">
        <f t="shared" si="1"/>
        <v>624354162.64999998</v>
      </c>
    </row>
    <row r="19" spans="1:8" ht="35.25" customHeight="1" x14ac:dyDescent="0.35">
      <c r="A19" s="17">
        <f t="shared" si="0"/>
        <v>10</v>
      </c>
      <c r="B19" s="26">
        <v>45265</v>
      </c>
      <c r="C19" s="26" t="s">
        <v>23</v>
      </c>
      <c r="D19" s="15" t="s">
        <v>149</v>
      </c>
      <c r="E19" s="15" t="s">
        <v>150</v>
      </c>
      <c r="F19" s="30"/>
      <c r="G19" s="31">
        <v>195059.38</v>
      </c>
      <c r="H19" s="31">
        <f t="shared" si="1"/>
        <v>624159103.26999998</v>
      </c>
    </row>
    <row r="20" spans="1:8" ht="43.5" customHeight="1" x14ac:dyDescent="0.35">
      <c r="A20" s="17">
        <f t="shared" si="0"/>
        <v>11</v>
      </c>
      <c r="B20" s="27">
        <v>45265</v>
      </c>
      <c r="C20" s="26" t="s">
        <v>24</v>
      </c>
      <c r="D20" s="15" t="s">
        <v>151</v>
      </c>
      <c r="E20" s="15" t="s">
        <v>152</v>
      </c>
      <c r="F20" s="30"/>
      <c r="G20" s="31">
        <v>15758.82</v>
      </c>
      <c r="H20" s="31">
        <f t="shared" si="1"/>
        <v>624143344.44999993</v>
      </c>
    </row>
    <row r="21" spans="1:8" ht="35.25" customHeight="1" x14ac:dyDescent="0.35">
      <c r="A21" s="17">
        <f t="shared" si="0"/>
        <v>12</v>
      </c>
      <c r="B21" s="26">
        <v>45266</v>
      </c>
      <c r="C21" s="26" t="s">
        <v>11</v>
      </c>
      <c r="D21" s="15" t="s">
        <v>153</v>
      </c>
      <c r="E21" s="15" t="s">
        <v>154</v>
      </c>
      <c r="F21" s="30"/>
      <c r="G21" s="31">
        <v>46500</v>
      </c>
      <c r="H21" s="31">
        <f t="shared" si="1"/>
        <v>624096844.44999993</v>
      </c>
    </row>
    <row r="22" spans="1:8" ht="35.25" customHeight="1" x14ac:dyDescent="0.35">
      <c r="A22" s="17">
        <f t="shared" si="0"/>
        <v>13</v>
      </c>
      <c r="B22" s="27">
        <v>45266</v>
      </c>
      <c r="C22" s="26" t="s">
        <v>25</v>
      </c>
      <c r="D22" s="15" t="s">
        <v>155</v>
      </c>
      <c r="E22" s="15" t="s">
        <v>156</v>
      </c>
      <c r="F22" s="30"/>
      <c r="G22" s="31">
        <v>19166.400000000001</v>
      </c>
      <c r="H22" s="31">
        <f t="shared" si="1"/>
        <v>624077678.04999995</v>
      </c>
    </row>
    <row r="23" spans="1:8" ht="35.25" customHeight="1" x14ac:dyDescent="0.35">
      <c r="A23" s="17">
        <f t="shared" si="0"/>
        <v>14</v>
      </c>
      <c r="B23" s="26">
        <v>45266</v>
      </c>
      <c r="C23" s="26" t="s">
        <v>26</v>
      </c>
      <c r="D23" s="15" t="s">
        <v>157</v>
      </c>
      <c r="E23" s="15" t="s">
        <v>158</v>
      </c>
      <c r="F23" s="30"/>
      <c r="G23" s="31">
        <v>236520.85</v>
      </c>
      <c r="H23" s="31">
        <f t="shared" si="1"/>
        <v>623841157.19999993</v>
      </c>
    </row>
    <row r="24" spans="1:8" ht="42" customHeight="1" x14ac:dyDescent="0.35">
      <c r="A24" s="17">
        <f t="shared" si="0"/>
        <v>15</v>
      </c>
      <c r="B24" s="27">
        <v>45266</v>
      </c>
      <c r="C24" s="26" t="s">
        <v>27</v>
      </c>
      <c r="D24" s="15" t="s">
        <v>159</v>
      </c>
      <c r="E24" s="15" t="s">
        <v>160</v>
      </c>
      <c r="F24" s="30"/>
      <c r="G24" s="31">
        <v>292385.81</v>
      </c>
      <c r="H24" s="31">
        <f t="shared" si="1"/>
        <v>623548771.38999999</v>
      </c>
    </row>
    <row r="25" spans="1:8" ht="35.25" customHeight="1" x14ac:dyDescent="0.35">
      <c r="A25" s="17">
        <f t="shared" si="0"/>
        <v>16</v>
      </c>
      <c r="B25" s="26">
        <v>45266</v>
      </c>
      <c r="C25" s="26" t="s">
        <v>28</v>
      </c>
      <c r="D25" s="15" t="s">
        <v>161</v>
      </c>
      <c r="E25" s="15" t="s">
        <v>162</v>
      </c>
      <c r="F25" s="30"/>
      <c r="G25" s="31">
        <v>318493.89</v>
      </c>
      <c r="H25" s="31">
        <f t="shared" si="1"/>
        <v>623230277.5</v>
      </c>
    </row>
    <row r="26" spans="1:8" ht="35.25" customHeight="1" x14ac:dyDescent="0.35">
      <c r="A26" s="17">
        <f t="shared" si="0"/>
        <v>17</v>
      </c>
      <c r="B26" s="27">
        <v>45266</v>
      </c>
      <c r="C26" s="26" t="s">
        <v>29</v>
      </c>
      <c r="D26" s="15" t="s">
        <v>163</v>
      </c>
      <c r="E26" s="15" t="s">
        <v>164</v>
      </c>
      <c r="F26" s="30"/>
      <c r="G26" s="31">
        <v>386460</v>
      </c>
      <c r="H26" s="31">
        <f t="shared" si="1"/>
        <v>622843817.5</v>
      </c>
    </row>
    <row r="27" spans="1:8" ht="40.5" customHeight="1" x14ac:dyDescent="0.35">
      <c r="A27" s="17">
        <f t="shared" si="0"/>
        <v>18</v>
      </c>
      <c r="B27" s="26">
        <v>45266</v>
      </c>
      <c r="C27" s="26" t="s">
        <v>30</v>
      </c>
      <c r="D27" s="15" t="s">
        <v>165</v>
      </c>
      <c r="E27" s="15" t="s">
        <v>166</v>
      </c>
      <c r="F27" s="30"/>
      <c r="G27" s="31">
        <v>22500</v>
      </c>
      <c r="H27" s="31">
        <f t="shared" si="1"/>
        <v>622821317.5</v>
      </c>
    </row>
    <row r="28" spans="1:8" ht="35.25" customHeight="1" x14ac:dyDescent="0.35">
      <c r="A28" s="17">
        <f t="shared" si="0"/>
        <v>19</v>
      </c>
      <c r="B28" s="27">
        <v>45267</v>
      </c>
      <c r="C28" s="26" t="s">
        <v>31</v>
      </c>
      <c r="D28" s="15" t="s">
        <v>167</v>
      </c>
      <c r="E28" s="15" t="s">
        <v>168</v>
      </c>
      <c r="F28" s="30"/>
      <c r="G28" s="31">
        <v>41400</v>
      </c>
      <c r="H28" s="31">
        <f t="shared" si="1"/>
        <v>622779917.5</v>
      </c>
    </row>
    <row r="29" spans="1:8" ht="35.25" customHeight="1" x14ac:dyDescent="0.35">
      <c r="A29" s="17">
        <f t="shared" si="0"/>
        <v>20</v>
      </c>
      <c r="B29" s="26">
        <v>45267</v>
      </c>
      <c r="C29" s="26" t="s">
        <v>32</v>
      </c>
      <c r="D29" s="15" t="s">
        <v>169</v>
      </c>
      <c r="E29" s="15" t="s">
        <v>170</v>
      </c>
      <c r="F29" s="30"/>
      <c r="G29" s="31">
        <v>83529.600000000006</v>
      </c>
      <c r="H29" s="31">
        <f t="shared" si="1"/>
        <v>622696387.89999998</v>
      </c>
    </row>
    <row r="30" spans="1:8" ht="35.25" customHeight="1" x14ac:dyDescent="0.35">
      <c r="A30" s="17">
        <f t="shared" si="0"/>
        <v>21</v>
      </c>
      <c r="B30" s="27">
        <v>45267</v>
      </c>
      <c r="C30" s="26" t="s">
        <v>33</v>
      </c>
      <c r="D30" s="15" t="s">
        <v>171</v>
      </c>
      <c r="E30" s="15" t="s">
        <v>172</v>
      </c>
      <c r="F30" s="30"/>
      <c r="G30" s="31">
        <v>24703.22</v>
      </c>
      <c r="H30" s="31">
        <f t="shared" si="1"/>
        <v>622671684.67999995</v>
      </c>
    </row>
    <row r="31" spans="1:8" ht="35.25" customHeight="1" x14ac:dyDescent="0.35">
      <c r="A31" s="17">
        <f t="shared" si="0"/>
        <v>22</v>
      </c>
      <c r="B31" s="26">
        <v>45267</v>
      </c>
      <c r="C31" s="26" t="s">
        <v>34</v>
      </c>
      <c r="D31" s="15" t="s">
        <v>173</v>
      </c>
      <c r="E31" s="15" t="s">
        <v>174</v>
      </c>
      <c r="F31" s="30"/>
      <c r="G31" s="31">
        <v>1143416.5</v>
      </c>
      <c r="H31" s="31">
        <f t="shared" si="1"/>
        <v>621528268.17999995</v>
      </c>
    </row>
    <row r="32" spans="1:8" ht="35.25" customHeight="1" x14ac:dyDescent="0.35">
      <c r="A32" s="17">
        <f t="shared" si="0"/>
        <v>23</v>
      </c>
      <c r="B32" s="27">
        <v>45267</v>
      </c>
      <c r="C32" s="26" t="s">
        <v>35</v>
      </c>
      <c r="D32" s="15" t="s">
        <v>175</v>
      </c>
      <c r="E32" s="15" t="s">
        <v>176</v>
      </c>
      <c r="F32" s="30"/>
      <c r="G32" s="31">
        <v>60748.800000000003</v>
      </c>
      <c r="H32" s="31">
        <f t="shared" si="1"/>
        <v>621467519.38</v>
      </c>
    </row>
    <row r="33" spans="1:8" ht="35.25" customHeight="1" x14ac:dyDescent="0.35">
      <c r="A33" s="17">
        <f t="shared" si="0"/>
        <v>24</v>
      </c>
      <c r="B33" s="26">
        <v>45267</v>
      </c>
      <c r="C33" s="26" t="s">
        <v>36</v>
      </c>
      <c r="D33" s="15" t="s">
        <v>177</v>
      </c>
      <c r="E33" s="15" t="s">
        <v>178</v>
      </c>
      <c r="F33" s="30"/>
      <c r="G33" s="31">
        <v>54660.800000000003</v>
      </c>
      <c r="H33" s="31">
        <f t="shared" si="1"/>
        <v>621412858.58000004</v>
      </c>
    </row>
    <row r="34" spans="1:8" ht="35.25" customHeight="1" x14ac:dyDescent="0.35">
      <c r="A34" s="17">
        <f t="shared" si="0"/>
        <v>25</v>
      </c>
      <c r="B34" s="27">
        <v>45267</v>
      </c>
      <c r="C34" s="26" t="s">
        <v>37</v>
      </c>
      <c r="D34" s="15" t="s">
        <v>179</v>
      </c>
      <c r="E34" s="15" t="s">
        <v>180</v>
      </c>
      <c r="F34" s="30"/>
      <c r="G34" s="31">
        <v>161646.34</v>
      </c>
      <c r="H34" s="31">
        <f t="shared" si="1"/>
        <v>621251212.24000001</v>
      </c>
    </row>
    <row r="35" spans="1:8" ht="39.75" customHeight="1" x14ac:dyDescent="0.35">
      <c r="A35" s="17">
        <f t="shared" si="0"/>
        <v>26</v>
      </c>
      <c r="B35" s="26">
        <v>45267</v>
      </c>
      <c r="C35" s="26" t="s">
        <v>38</v>
      </c>
      <c r="D35" s="15" t="s">
        <v>181</v>
      </c>
      <c r="E35" s="15" t="s">
        <v>182</v>
      </c>
      <c r="F35" s="30"/>
      <c r="G35" s="31">
        <v>410982.18</v>
      </c>
      <c r="H35" s="31">
        <f t="shared" si="1"/>
        <v>620840230.06000006</v>
      </c>
    </row>
    <row r="36" spans="1:8" ht="35.25" customHeight="1" x14ac:dyDescent="0.35">
      <c r="A36" s="17">
        <f t="shared" si="0"/>
        <v>27</v>
      </c>
      <c r="B36" s="27">
        <v>45268</v>
      </c>
      <c r="C36" s="26" t="s">
        <v>11</v>
      </c>
      <c r="D36" s="15" t="s">
        <v>183</v>
      </c>
      <c r="E36" s="15" t="s">
        <v>184</v>
      </c>
      <c r="F36" s="30"/>
      <c r="G36" s="31">
        <v>1266002</v>
      </c>
      <c r="H36" s="31">
        <f t="shared" si="1"/>
        <v>619574228.06000006</v>
      </c>
    </row>
    <row r="37" spans="1:8" ht="35.25" customHeight="1" x14ac:dyDescent="0.35">
      <c r="A37" s="17">
        <f t="shared" si="0"/>
        <v>28</v>
      </c>
      <c r="B37" s="26">
        <v>45268</v>
      </c>
      <c r="C37" s="26" t="s">
        <v>39</v>
      </c>
      <c r="D37" s="15" t="s">
        <v>185</v>
      </c>
      <c r="E37" s="15" t="s">
        <v>186</v>
      </c>
      <c r="F37" s="30"/>
      <c r="G37" s="31">
        <v>1250</v>
      </c>
      <c r="H37" s="31">
        <f t="shared" si="1"/>
        <v>619572978.06000006</v>
      </c>
    </row>
    <row r="38" spans="1:8" ht="35.25" customHeight="1" x14ac:dyDescent="0.35">
      <c r="A38" s="17">
        <f t="shared" si="0"/>
        <v>29</v>
      </c>
      <c r="B38" s="27">
        <v>45268</v>
      </c>
      <c r="C38" s="26" t="s">
        <v>40</v>
      </c>
      <c r="D38" s="15" t="s">
        <v>187</v>
      </c>
      <c r="E38" s="15" t="s">
        <v>188</v>
      </c>
      <c r="F38" s="30"/>
      <c r="G38" s="31">
        <v>1500</v>
      </c>
      <c r="H38" s="31">
        <f t="shared" si="1"/>
        <v>619571478.06000006</v>
      </c>
    </row>
    <row r="39" spans="1:8" ht="35.25" customHeight="1" x14ac:dyDescent="0.35">
      <c r="A39" s="17">
        <f t="shared" si="0"/>
        <v>30</v>
      </c>
      <c r="B39" s="26">
        <v>45268</v>
      </c>
      <c r="C39" s="26" t="s">
        <v>41</v>
      </c>
      <c r="D39" s="15" t="s">
        <v>189</v>
      </c>
      <c r="E39" s="15" t="s">
        <v>190</v>
      </c>
      <c r="F39" s="30"/>
      <c r="G39" s="31">
        <v>1508</v>
      </c>
      <c r="H39" s="31">
        <f t="shared" si="1"/>
        <v>619569970.06000006</v>
      </c>
    </row>
    <row r="40" spans="1:8" ht="35.25" customHeight="1" x14ac:dyDescent="0.35">
      <c r="A40" s="17">
        <f t="shared" si="0"/>
        <v>31</v>
      </c>
      <c r="B40" s="27">
        <v>45268</v>
      </c>
      <c r="C40" s="26" t="s">
        <v>42</v>
      </c>
      <c r="D40" s="15" t="s">
        <v>191</v>
      </c>
      <c r="E40" s="15" t="s">
        <v>192</v>
      </c>
      <c r="F40" s="30"/>
      <c r="G40" s="31">
        <v>670</v>
      </c>
      <c r="H40" s="31">
        <f t="shared" si="1"/>
        <v>619569300.06000006</v>
      </c>
    </row>
    <row r="41" spans="1:8" ht="35.25" customHeight="1" x14ac:dyDescent="0.35">
      <c r="A41" s="17">
        <f t="shared" si="0"/>
        <v>32</v>
      </c>
      <c r="B41" s="26">
        <v>45268</v>
      </c>
      <c r="C41" s="26" t="s">
        <v>43</v>
      </c>
      <c r="D41" s="15" t="s">
        <v>193</v>
      </c>
      <c r="E41" s="15" t="s">
        <v>194</v>
      </c>
      <c r="F41" s="30"/>
      <c r="G41" s="31">
        <v>1000</v>
      </c>
      <c r="H41" s="31">
        <f t="shared" si="1"/>
        <v>619568300.06000006</v>
      </c>
    </row>
    <row r="42" spans="1:8" ht="35.25" customHeight="1" x14ac:dyDescent="0.35">
      <c r="A42" s="17">
        <f t="shared" si="0"/>
        <v>33</v>
      </c>
      <c r="B42" s="27">
        <v>45268</v>
      </c>
      <c r="C42" s="26" t="s">
        <v>44</v>
      </c>
      <c r="D42" s="15" t="s">
        <v>195</v>
      </c>
      <c r="E42" s="15" t="s">
        <v>196</v>
      </c>
      <c r="F42" s="30"/>
      <c r="G42" s="31">
        <v>300</v>
      </c>
      <c r="H42" s="31">
        <f t="shared" si="1"/>
        <v>619568000.06000006</v>
      </c>
    </row>
    <row r="43" spans="1:8" ht="35.25" customHeight="1" x14ac:dyDescent="0.35">
      <c r="A43" s="17">
        <f t="shared" si="0"/>
        <v>34</v>
      </c>
      <c r="B43" s="26">
        <v>45268</v>
      </c>
      <c r="C43" s="26" t="s">
        <v>45</v>
      </c>
      <c r="D43" s="15" t="s">
        <v>197</v>
      </c>
      <c r="E43" s="15" t="s">
        <v>198</v>
      </c>
      <c r="F43" s="30"/>
      <c r="G43" s="31">
        <v>500</v>
      </c>
      <c r="H43" s="31">
        <f t="shared" si="1"/>
        <v>619567500.06000006</v>
      </c>
    </row>
    <row r="44" spans="1:8" ht="35.25" customHeight="1" x14ac:dyDescent="0.35">
      <c r="A44" s="17">
        <f t="shared" si="0"/>
        <v>35</v>
      </c>
      <c r="B44" s="27">
        <v>45268</v>
      </c>
      <c r="C44" s="26" t="s">
        <v>46</v>
      </c>
      <c r="D44" s="15" t="s">
        <v>199</v>
      </c>
      <c r="E44" s="15" t="s">
        <v>200</v>
      </c>
      <c r="F44" s="30"/>
      <c r="G44" s="31">
        <v>1000</v>
      </c>
      <c r="H44" s="31">
        <f t="shared" si="1"/>
        <v>619566500.06000006</v>
      </c>
    </row>
    <row r="45" spans="1:8" ht="35.25" customHeight="1" x14ac:dyDescent="0.35">
      <c r="A45" s="17">
        <f t="shared" si="0"/>
        <v>36</v>
      </c>
      <c r="B45" s="26">
        <v>45268</v>
      </c>
      <c r="C45" s="26" t="s">
        <v>47</v>
      </c>
      <c r="D45" s="15" t="s">
        <v>201</v>
      </c>
      <c r="E45" s="15" t="s">
        <v>202</v>
      </c>
      <c r="F45" s="30"/>
      <c r="G45" s="31">
        <v>3510</v>
      </c>
      <c r="H45" s="31">
        <f t="shared" si="1"/>
        <v>619562990.06000006</v>
      </c>
    </row>
    <row r="46" spans="1:8" ht="35.25" customHeight="1" x14ac:dyDescent="0.35">
      <c r="A46" s="17">
        <f t="shared" si="0"/>
        <v>37</v>
      </c>
      <c r="B46" s="27">
        <v>45271</v>
      </c>
      <c r="C46" s="26" t="s">
        <v>11</v>
      </c>
      <c r="D46" s="15" t="s">
        <v>203</v>
      </c>
      <c r="E46" s="15" t="s">
        <v>204</v>
      </c>
      <c r="F46" s="30">
        <v>10857295.58</v>
      </c>
      <c r="G46" s="31"/>
      <c r="H46" s="31">
        <f t="shared" si="1"/>
        <v>630420285.6400001</v>
      </c>
    </row>
    <row r="47" spans="1:8" ht="35.25" customHeight="1" x14ac:dyDescent="0.35">
      <c r="A47" s="17">
        <f t="shared" si="0"/>
        <v>38</v>
      </c>
      <c r="B47" s="26">
        <v>45271</v>
      </c>
      <c r="C47" s="26" t="s">
        <v>11</v>
      </c>
      <c r="D47" s="15" t="s">
        <v>205</v>
      </c>
      <c r="E47" s="15" t="s">
        <v>206</v>
      </c>
      <c r="F47" s="30">
        <v>17460356.239999998</v>
      </c>
      <c r="G47" s="31"/>
      <c r="H47" s="31">
        <f t="shared" si="1"/>
        <v>647880641.88000011</v>
      </c>
    </row>
    <row r="48" spans="1:8" ht="35.25" customHeight="1" x14ac:dyDescent="0.35">
      <c r="A48" s="17">
        <f t="shared" si="0"/>
        <v>39</v>
      </c>
      <c r="B48" s="27">
        <v>45271</v>
      </c>
      <c r="C48" s="26" t="s">
        <v>11</v>
      </c>
      <c r="D48" s="15" t="s">
        <v>207</v>
      </c>
      <c r="E48" s="15" t="s">
        <v>208</v>
      </c>
      <c r="F48" s="30">
        <v>228660.81</v>
      </c>
      <c r="G48" s="31"/>
      <c r="H48" s="31">
        <f t="shared" si="1"/>
        <v>648109302.69000006</v>
      </c>
    </row>
    <row r="49" spans="1:8" ht="43.5" customHeight="1" x14ac:dyDescent="0.35">
      <c r="A49" s="17">
        <f t="shared" si="0"/>
        <v>40</v>
      </c>
      <c r="B49" s="26">
        <v>45271</v>
      </c>
      <c r="C49" s="26" t="s">
        <v>48</v>
      </c>
      <c r="D49" s="15" t="s">
        <v>209</v>
      </c>
      <c r="E49" s="15" t="s">
        <v>210</v>
      </c>
      <c r="F49" s="30"/>
      <c r="G49" s="31">
        <v>4500</v>
      </c>
      <c r="H49" s="31">
        <f t="shared" si="1"/>
        <v>648104802.69000006</v>
      </c>
    </row>
    <row r="50" spans="1:8" ht="39.75" customHeight="1" x14ac:dyDescent="0.35">
      <c r="A50" s="17">
        <f t="shared" si="0"/>
        <v>41</v>
      </c>
      <c r="B50" s="27">
        <v>45271</v>
      </c>
      <c r="C50" s="26" t="s">
        <v>49</v>
      </c>
      <c r="D50" s="15" t="s">
        <v>211</v>
      </c>
      <c r="E50" s="15" t="s">
        <v>212</v>
      </c>
      <c r="F50" s="30"/>
      <c r="G50" s="31">
        <v>15300</v>
      </c>
      <c r="H50" s="31">
        <f t="shared" si="1"/>
        <v>648089502.69000006</v>
      </c>
    </row>
    <row r="51" spans="1:8" ht="42" customHeight="1" x14ac:dyDescent="0.35">
      <c r="A51" s="17">
        <f t="shared" si="0"/>
        <v>42</v>
      </c>
      <c r="B51" s="26">
        <v>45271</v>
      </c>
      <c r="C51" s="26" t="s">
        <v>50</v>
      </c>
      <c r="D51" s="15" t="s">
        <v>213</v>
      </c>
      <c r="E51" s="15" t="s">
        <v>214</v>
      </c>
      <c r="F51" s="30"/>
      <c r="G51" s="31">
        <v>4500</v>
      </c>
      <c r="H51" s="31">
        <f t="shared" si="1"/>
        <v>648085002.69000006</v>
      </c>
    </row>
    <row r="52" spans="1:8" ht="41.25" customHeight="1" x14ac:dyDescent="0.35">
      <c r="A52" s="17">
        <f t="shared" si="0"/>
        <v>43</v>
      </c>
      <c r="B52" s="27">
        <v>45271</v>
      </c>
      <c r="C52" s="26" t="s">
        <v>50</v>
      </c>
      <c r="D52" s="15" t="s">
        <v>213</v>
      </c>
      <c r="E52" s="15" t="s">
        <v>215</v>
      </c>
      <c r="F52" s="30"/>
      <c r="G52" s="31">
        <v>4500</v>
      </c>
      <c r="H52" s="31">
        <f t="shared" si="1"/>
        <v>648080502.69000006</v>
      </c>
    </row>
    <row r="53" spans="1:8" ht="40.5" customHeight="1" x14ac:dyDescent="0.35">
      <c r="A53" s="17">
        <f t="shared" si="0"/>
        <v>44</v>
      </c>
      <c r="B53" s="26">
        <v>45271</v>
      </c>
      <c r="C53" s="26" t="s">
        <v>51</v>
      </c>
      <c r="D53" s="15" t="s">
        <v>216</v>
      </c>
      <c r="E53" s="15" t="s">
        <v>217</v>
      </c>
      <c r="F53" s="30"/>
      <c r="G53" s="31">
        <v>18000</v>
      </c>
      <c r="H53" s="31">
        <f t="shared" si="1"/>
        <v>648062502.69000006</v>
      </c>
    </row>
    <row r="54" spans="1:8" ht="39.75" customHeight="1" x14ac:dyDescent="0.35">
      <c r="A54" s="17">
        <f t="shared" si="0"/>
        <v>45</v>
      </c>
      <c r="B54" s="27">
        <v>45271</v>
      </c>
      <c r="C54" s="26" t="s">
        <v>52</v>
      </c>
      <c r="D54" s="15" t="s">
        <v>218</v>
      </c>
      <c r="E54" s="15" t="s">
        <v>219</v>
      </c>
      <c r="F54" s="30"/>
      <c r="G54" s="31">
        <v>18000</v>
      </c>
      <c r="H54" s="31">
        <f t="shared" si="1"/>
        <v>648044502.69000006</v>
      </c>
    </row>
    <row r="55" spans="1:8" ht="35.25" customHeight="1" x14ac:dyDescent="0.35">
      <c r="A55" s="17">
        <f t="shared" si="0"/>
        <v>46</v>
      </c>
      <c r="B55" s="26">
        <v>45271</v>
      </c>
      <c r="C55" s="26" t="s">
        <v>53</v>
      </c>
      <c r="D55" s="15" t="s">
        <v>220</v>
      </c>
      <c r="E55" s="15" t="s">
        <v>221</v>
      </c>
      <c r="F55" s="30"/>
      <c r="G55" s="31">
        <v>43588.12</v>
      </c>
      <c r="H55" s="31">
        <f t="shared" si="1"/>
        <v>648000914.57000005</v>
      </c>
    </row>
    <row r="56" spans="1:8" ht="35.25" customHeight="1" x14ac:dyDescent="0.35">
      <c r="A56" s="17">
        <f t="shared" si="0"/>
        <v>47</v>
      </c>
      <c r="B56" s="27">
        <v>45272</v>
      </c>
      <c r="C56" s="26" t="s">
        <v>11</v>
      </c>
      <c r="D56" s="15" t="s">
        <v>222</v>
      </c>
      <c r="E56" s="15" t="s">
        <v>14</v>
      </c>
      <c r="F56" s="30">
        <v>11518288.529999999</v>
      </c>
      <c r="G56" s="31"/>
      <c r="H56" s="31">
        <f t="shared" si="1"/>
        <v>659519203.10000002</v>
      </c>
    </row>
    <row r="57" spans="1:8" ht="35.25" customHeight="1" x14ac:dyDescent="0.35">
      <c r="A57" s="17">
        <f t="shared" si="0"/>
        <v>48</v>
      </c>
      <c r="B57" s="26">
        <v>45272</v>
      </c>
      <c r="C57" s="26" t="s">
        <v>11</v>
      </c>
      <c r="D57" s="15" t="s">
        <v>223</v>
      </c>
      <c r="E57" s="15" t="s">
        <v>224</v>
      </c>
      <c r="F57" s="30">
        <v>308664.53999999998</v>
      </c>
      <c r="G57" s="31"/>
      <c r="H57" s="31">
        <f t="shared" si="1"/>
        <v>659827867.63999999</v>
      </c>
    </row>
    <row r="58" spans="1:8" ht="35.25" customHeight="1" x14ac:dyDescent="0.35">
      <c r="A58" s="17">
        <f t="shared" si="0"/>
        <v>49</v>
      </c>
      <c r="B58" s="27">
        <v>45272</v>
      </c>
      <c r="C58" s="26" t="s">
        <v>11</v>
      </c>
      <c r="D58" s="15" t="s">
        <v>225</v>
      </c>
      <c r="E58" s="15" t="s">
        <v>226</v>
      </c>
      <c r="F58" s="30">
        <v>3207458.21</v>
      </c>
      <c r="G58" s="31"/>
      <c r="H58" s="31">
        <f t="shared" si="1"/>
        <v>663035325.85000002</v>
      </c>
    </row>
    <row r="59" spans="1:8" ht="35.25" customHeight="1" x14ac:dyDescent="0.35">
      <c r="A59" s="17">
        <f t="shared" si="0"/>
        <v>50</v>
      </c>
      <c r="B59" s="26">
        <v>45272</v>
      </c>
      <c r="C59" s="26" t="s">
        <v>11</v>
      </c>
      <c r="D59" s="15" t="s">
        <v>227</v>
      </c>
      <c r="E59" s="15" t="s">
        <v>228</v>
      </c>
      <c r="F59" s="30">
        <v>17624970.510000002</v>
      </c>
      <c r="G59" s="31"/>
      <c r="H59" s="31">
        <f t="shared" si="1"/>
        <v>680660296.36000001</v>
      </c>
    </row>
    <row r="60" spans="1:8" ht="35.25" customHeight="1" x14ac:dyDescent="0.35">
      <c r="A60" s="17">
        <f t="shared" si="0"/>
        <v>51</v>
      </c>
      <c r="B60" s="27">
        <v>45272</v>
      </c>
      <c r="C60" s="26" t="s">
        <v>11</v>
      </c>
      <c r="D60" s="15" t="s">
        <v>229</v>
      </c>
      <c r="E60" s="15" t="s">
        <v>230</v>
      </c>
      <c r="F60" s="30">
        <v>19885949.050000001</v>
      </c>
      <c r="G60" s="31"/>
      <c r="H60" s="31">
        <f t="shared" si="1"/>
        <v>700546245.40999997</v>
      </c>
    </row>
    <row r="61" spans="1:8" ht="35.25" customHeight="1" x14ac:dyDescent="0.35">
      <c r="A61" s="17">
        <f t="shared" si="0"/>
        <v>52</v>
      </c>
      <c r="B61" s="26">
        <v>45272</v>
      </c>
      <c r="C61" s="26" t="s">
        <v>54</v>
      </c>
      <c r="D61" s="15" t="s">
        <v>231</v>
      </c>
      <c r="E61" s="15" t="s">
        <v>232</v>
      </c>
      <c r="F61" s="30"/>
      <c r="G61" s="31">
        <v>60394.92</v>
      </c>
      <c r="H61" s="31">
        <f t="shared" si="1"/>
        <v>700485850.49000001</v>
      </c>
    </row>
    <row r="62" spans="1:8" ht="35.25" customHeight="1" x14ac:dyDescent="0.35">
      <c r="A62" s="17">
        <f t="shared" si="0"/>
        <v>53</v>
      </c>
      <c r="B62" s="27">
        <v>45272</v>
      </c>
      <c r="C62" s="26" t="s">
        <v>55</v>
      </c>
      <c r="D62" s="15" t="s">
        <v>233</v>
      </c>
      <c r="E62" s="15" t="s">
        <v>234</v>
      </c>
      <c r="F62" s="30"/>
      <c r="G62" s="31">
        <v>120573.29</v>
      </c>
      <c r="H62" s="31">
        <f t="shared" si="1"/>
        <v>700365277.20000005</v>
      </c>
    </row>
    <row r="63" spans="1:8" ht="35.25" customHeight="1" x14ac:dyDescent="0.35">
      <c r="A63" s="17">
        <f t="shared" si="0"/>
        <v>54</v>
      </c>
      <c r="B63" s="26">
        <v>45273</v>
      </c>
      <c r="C63" s="26" t="s">
        <v>11</v>
      </c>
      <c r="D63" s="15" t="s">
        <v>235</v>
      </c>
      <c r="E63" s="15" t="s">
        <v>236</v>
      </c>
      <c r="F63" s="30"/>
      <c r="G63" s="31">
        <v>61300</v>
      </c>
      <c r="H63" s="31">
        <f t="shared" si="1"/>
        <v>700303977.20000005</v>
      </c>
    </row>
    <row r="64" spans="1:8" ht="42" customHeight="1" x14ac:dyDescent="0.35">
      <c r="A64" s="17">
        <f t="shared" si="0"/>
        <v>55</v>
      </c>
      <c r="B64" s="27">
        <v>45273</v>
      </c>
      <c r="C64" s="26" t="s">
        <v>56</v>
      </c>
      <c r="D64" s="15" t="s">
        <v>237</v>
      </c>
      <c r="E64" s="15" t="s">
        <v>238</v>
      </c>
      <c r="F64" s="30"/>
      <c r="G64" s="31">
        <v>42750</v>
      </c>
      <c r="H64" s="31">
        <f t="shared" si="1"/>
        <v>700261227.20000005</v>
      </c>
    </row>
    <row r="65" spans="1:8" ht="40.5" customHeight="1" x14ac:dyDescent="0.35">
      <c r="A65" s="17">
        <f t="shared" si="0"/>
        <v>56</v>
      </c>
      <c r="B65" s="26">
        <v>45273</v>
      </c>
      <c r="C65" s="26" t="s">
        <v>57</v>
      </c>
      <c r="D65" s="15" t="s">
        <v>239</v>
      </c>
      <c r="E65" s="15" t="s">
        <v>240</v>
      </c>
      <c r="F65" s="30"/>
      <c r="G65" s="31">
        <v>4500</v>
      </c>
      <c r="H65" s="31">
        <f t="shared" si="1"/>
        <v>700256727.20000005</v>
      </c>
    </row>
    <row r="66" spans="1:8" ht="43.5" customHeight="1" x14ac:dyDescent="0.35">
      <c r="A66" s="17">
        <f t="shared" si="0"/>
        <v>57</v>
      </c>
      <c r="B66" s="27">
        <v>45273</v>
      </c>
      <c r="C66" s="26" t="s">
        <v>58</v>
      </c>
      <c r="D66" s="15" t="s">
        <v>241</v>
      </c>
      <c r="E66" s="15" t="s">
        <v>242</v>
      </c>
      <c r="F66" s="30"/>
      <c r="G66" s="31">
        <v>137510.92000000001</v>
      </c>
      <c r="H66" s="31">
        <f t="shared" si="1"/>
        <v>700119216.28000009</v>
      </c>
    </row>
    <row r="67" spans="1:8" ht="35.25" customHeight="1" x14ac:dyDescent="0.35">
      <c r="A67" s="17">
        <f t="shared" si="0"/>
        <v>58</v>
      </c>
      <c r="B67" s="26">
        <v>45273</v>
      </c>
      <c r="C67" s="26" t="s">
        <v>59</v>
      </c>
      <c r="D67" s="15" t="s">
        <v>243</v>
      </c>
      <c r="E67" s="15" t="s">
        <v>244</v>
      </c>
      <c r="F67" s="30"/>
      <c r="G67" s="31">
        <v>168279.48</v>
      </c>
      <c r="H67" s="31">
        <f t="shared" si="1"/>
        <v>699950936.80000007</v>
      </c>
    </row>
    <row r="68" spans="1:8" ht="41.25" customHeight="1" x14ac:dyDescent="0.35">
      <c r="A68" s="17">
        <f t="shared" si="0"/>
        <v>59</v>
      </c>
      <c r="B68" s="27">
        <v>45273</v>
      </c>
      <c r="C68" s="26" t="s">
        <v>60</v>
      </c>
      <c r="D68" s="15" t="s">
        <v>245</v>
      </c>
      <c r="E68" s="15" t="s">
        <v>246</v>
      </c>
      <c r="F68" s="30"/>
      <c r="G68" s="31">
        <v>65723.17</v>
      </c>
      <c r="H68" s="31">
        <f t="shared" si="1"/>
        <v>699885213.63000011</v>
      </c>
    </row>
    <row r="69" spans="1:8" ht="35.25" customHeight="1" x14ac:dyDescent="0.35">
      <c r="A69" s="17">
        <f t="shared" si="0"/>
        <v>60</v>
      </c>
      <c r="B69" s="26">
        <v>45273</v>
      </c>
      <c r="C69" s="26" t="s">
        <v>61</v>
      </c>
      <c r="D69" s="15" t="s">
        <v>247</v>
      </c>
      <c r="E69" s="15" t="s">
        <v>248</v>
      </c>
      <c r="F69" s="30"/>
      <c r="G69" s="31">
        <v>177641.11</v>
      </c>
      <c r="H69" s="31">
        <f t="shared" si="1"/>
        <v>699707572.5200001</v>
      </c>
    </row>
    <row r="70" spans="1:8" ht="43.5" customHeight="1" x14ac:dyDescent="0.35">
      <c r="A70" s="17">
        <f t="shared" si="0"/>
        <v>61</v>
      </c>
      <c r="B70" s="27">
        <v>45273</v>
      </c>
      <c r="C70" s="26" t="s">
        <v>62</v>
      </c>
      <c r="D70" s="15" t="s">
        <v>249</v>
      </c>
      <c r="E70" s="15" t="s">
        <v>250</v>
      </c>
      <c r="F70" s="30"/>
      <c r="G70" s="31">
        <v>8466.4</v>
      </c>
      <c r="H70" s="31">
        <f t="shared" si="1"/>
        <v>699699106.12000012</v>
      </c>
    </row>
    <row r="71" spans="1:8" ht="45.75" customHeight="1" x14ac:dyDescent="0.35">
      <c r="A71" s="17">
        <f t="shared" si="0"/>
        <v>62</v>
      </c>
      <c r="B71" s="26">
        <v>45273</v>
      </c>
      <c r="C71" s="26" t="s">
        <v>62</v>
      </c>
      <c r="D71" s="15" t="s">
        <v>251</v>
      </c>
      <c r="E71" s="15" t="s">
        <v>250</v>
      </c>
      <c r="F71" s="30"/>
      <c r="G71" s="31">
        <v>8466.4</v>
      </c>
      <c r="H71" s="31">
        <f t="shared" si="1"/>
        <v>699690639.72000015</v>
      </c>
    </row>
    <row r="72" spans="1:8" ht="42.75" customHeight="1" x14ac:dyDescent="0.35">
      <c r="A72" s="17">
        <f t="shared" si="0"/>
        <v>63</v>
      </c>
      <c r="B72" s="27">
        <v>45273</v>
      </c>
      <c r="C72" s="26" t="s">
        <v>62</v>
      </c>
      <c r="D72" s="15" t="s">
        <v>252</v>
      </c>
      <c r="E72" s="15" t="s">
        <v>250</v>
      </c>
      <c r="F72" s="30"/>
      <c r="G72" s="31">
        <v>8466.4</v>
      </c>
      <c r="H72" s="31">
        <f t="shared" si="1"/>
        <v>699682173.32000017</v>
      </c>
    </row>
    <row r="73" spans="1:8" ht="35.25" customHeight="1" x14ac:dyDescent="0.35">
      <c r="A73" s="17">
        <f t="shared" si="0"/>
        <v>64</v>
      </c>
      <c r="B73" s="26">
        <v>45274</v>
      </c>
      <c r="C73" s="26" t="s">
        <v>11</v>
      </c>
      <c r="D73" s="15" t="s">
        <v>253</v>
      </c>
      <c r="E73" s="15" t="s">
        <v>254</v>
      </c>
      <c r="F73" s="30"/>
      <c r="G73" s="31">
        <v>71420</v>
      </c>
      <c r="H73" s="31">
        <f t="shared" si="1"/>
        <v>699610753.32000017</v>
      </c>
    </row>
    <row r="74" spans="1:8" ht="42" customHeight="1" x14ac:dyDescent="0.35">
      <c r="A74" s="17">
        <f t="shared" si="0"/>
        <v>65</v>
      </c>
      <c r="B74" s="27">
        <v>45274</v>
      </c>
      <c r="C74" s="26" t="s">
        <v>63</v>
      </c>
      <c r="D74" s="15" t="s">
        <v>255</v>
      </c>
      <c r="E74" s="15" t="s">
        <v>256</v>
      </c>
      <c r="F74" s="30"/>
      <c r="G74" s="31">
        <v>71190</v>
      </c>
      <c r="H74" s="31">
        <f t="shared" si="1"/>
        <v>699539563.32000017</v>
      </c>
    </row>
    <row r="75" spans="1:8" ht="42.75" customHeight="1" x14ac:dyDescent="0.35">
      <c r="A75" s="17">
        <f t="shared" si="0"/>
        <v>66</v>
      </c>
      <c r="B75" s="26">
        <v>45274</v>
      </c>
      <c r="C75" s="26" t="s">
        <v>64</v>
      </c>
      <c r="D75" s="15" t="s">
        <v>257</v>
      </c>
      <c r="E75" s="15" t="s">
        <v>256</v>
      </c>
      <c r="F75" s="30"/>
      <c r="G75" s="31">
        <v>145288.62</v>
      </c>
      <c r="H75" s="31">
        <f t="shared" si="1"/>
        <v>699394274.70000017</v>
      </c>
    </row>
    <row r="76" spans="1:8" ht="35.25" customHeight="1" x14ac:dyDescent="0.35">
      <c r="A76" s="17">
        <f t="shared" ref="A76:A139" si="2">+A75+1</f>
        <v>67</v>
      </c>
      <c r="B76" s="27">
        <v>45274</v>
      </c>
      <c r="C76" s="26" t="s">
        <v>65</v>
      </c>
      <c r="D76" s="15" t="s">
        <v>258</v>
      </c>
      <c r="E76" s="15" t="s">
        <v>259</v>
      </c>
      <c r="F76" s="30"/>
      <c r="G76" s="31">
        <v>25739.37</v>
      </c>
      <c r="H76" s="31">
        <f t="shared" ref="H76:H139" si="3">H75+F76-G76</f>
        <v>699368535.33000016</v>
      </c>
    </row>
    <row r="77" spans="1:8" ht="42.75" customHeight="1" x14ac:dyDescent="0.35">
      <c r="A77" s="17">
        <f t="shared" si="2"/>
        <v>68</v>
      </c>
      <c r="B77" s="26">
        <v>45274</v>
      </c>
      <c r="C77" s="26" t="s">
        <v>66</v>
      </c>
      <c r="D77" s="15" t="s">
        <v>260</v>
      </c>
      <c r="E77" s="15" t="s">
        <v>261</v>
      </c>
      <c r="F77" s="30"/>
      <c r="G77" s="31">
        <v>216013.26</v>
      </c>
      <c r="H77" s="31">
        <f t="shared" si="3"/>
        <v>699152522.07000017</v>
      </c>
    </row>
    <row r="78" spans="1:8" ht="35.25" customHeight="1" x14ac:dyDescent="0.35">
      <c r="A78" s="17">
        <f t="shared" si="2"/>
        <v>69</v>
      </c>
      <c r="B78" s="27">
        <v>45275</v>
      </c>
      <c r="C78" s="26" t="s">
        <v>11</v>
      </c>
      <c r="D78" s="15" t="s">
        <v>262</v>
      </c>
      <c r="E78" s="15" t="s">
        <v>263</v>
      </c>
      <c r="F78" s="30">
        <v>545000</v>
      </c>
      <c r="G78" s="31"/>
      <c r="H78" s="31">
        <f t="shared" si="3"/>
        <v>699697522.07000017</v>
      </c>
    </row>
    <row r="79" spans="1:8" ht="35.25" customHeight="1" x14ac:dyDescent="0.35">
      <c r="A79" s="17">
        <f t="shared" si="2"/>
        <v>70</v>
      </c>
      <c r="B79" s="26">
        <v>45275</v>
      </c>
      <c r="C79" s="26" t="s">
        <v>11</v>
      </c>
      <c r="D79" s="15" t="s">
        <v>264</v>
      </c>
      <c r="E79" s="15" t="s">
        <v>265</v>
      </c>
      <c r="F79" s="30">
        <v>327000</v>
      </c>
      <c r="G79" s="31"/>
      <c r="H79" s="31">
        <f t="shared" si="3"/>
        <v>700024522.07000017</v>
      </c>
    </row>
    <row r="80" spans="1:8" ht="35.25" customHeight="1" x14ac:dyDescent="0.35">
      <c r="A80" s="17">
        <f t="shared" si="2"/>
        <v>71</v>
      </c>
      <c r="B80" s="27">
        <v>45275</v>
      </c>
      <c r="C80" s="26" t="s">
        <v>11</v>
      </c>
      <c r="D80" s="15" t="s">
        <v>266</v>
      </c>
      <c r="E80" s="15" t="s">
        <v>267</v>
      </c>
      <c r="F80" s="30">
        <v>15600</v>
      </c>
      <c r="G80" s="31"/>
      <c r="H80" s="31">
        <f t="shared" si="3"/>
        <v>700040122.07000017</v>
      </c>
    </row>
    <row r="81" spans="1:8" ht="42" customHeight="1" x14ac:dyDescent="0.35">
      <c r="A81" s="17">
        <f t="shared" si="2"/>
        <v>72</v>
      </c>
      <c r="B81" s="26">
        <v>45275</v>
      </c>
      <c r="C81" s="26" t="s">
        <v>67</v>
      </c>
      <c r="D81" s="15" t="s">
        <v>268</v>
      </c>
      <c r="E81" s="15" t="s">
        <v>269</v>
      </c>
      <c r="F81" s="30"/>
      <c r="G81" s="31">
        <v>65082.79</v>
      </c>
      <c r="H81" s="31">
        <f t="shared" si="3"/>
        <v>699975039.28000021</v>
      </c>
    </row>
    <row r="82" spans="1:8" ht="35.25" customHeight="1" x14ac:dyDescent="0.35">
      <c r="A82" s="17">
        <f t="shared" si="2"/>
        <v>73</v>
      </c>
      <c r="B82" s="27">
        <v>45275</v>
      </c>
      <c r="C82" s="26" t="s">
        <v>68</v>
      </c>
      <c r="D82" s="15" t="s">
        <v>270</v>
      </c>
      <c r="E82" s="15" t="s">
        <v>271</v>
      </c>
      <c r="F82" s="30"/>
      <c r="G82" s="31">
        <v>48000</v>
      </c>
      <c r="H82" s="31">
        <f t="shared" si="3"/>
        <v>699927039.28000021</v>
      </c>
    </row>
    <row r="83" spans="1:8" ht="35.25" customHeight="1" x14ac:dyDescent="0.35">
      <c r="A83" s="17">
        <f t="shared" si="2"/>
        <v>74</v>
      </c>
      <c r="B83" s="26">
        <v>45275</v>
      </c>
      <c r="C83" s="26" t="s">
        <v>69</v>
      </c>
      <c r="D83" s="15" t="s">
        <v>272</v>
      </c>
      <c r="E83" s="15" t="s">
        <v>273</v>
      </c>
      <c r="F83" s="30"/>
      <c r="G83" s="31">
        <v>500</v>
      </c>
      <c r="H83" s="31">
        <f t="shared" si="3"/>
        <v>699926539.28000021</v>
      </c>
    </row>
    <row r="84" spans="1:8" ht="35.25" customHeight="1" x14ac:dyDescent="0.35">
      <c r="A84" s="17">
        <f t="shared" si="2"/>
        <v>75</v>
      </c>
      <c r="B84" s="27">
        <v>45275</v>
      </c>
      <c r="C84" s="26" t="s">
        <v>70</v>
      </c>
      <c r="D84" s="15" t="s">
        <v>274</v>
      </c>
      <c r="E84" s="15" t="s">
        <v>275</v>
      </c>
      <c r="F84" s="30"/>
      <c r="G84" s="31">
        <v>660</v>
      </c>
      <c r="H84" s="31">
        <f t="shared" si="3"/>
        <v>699925879.28000021</v>
      </c>
    </row>
    <row r="85" spans="1:8" ht="35.25" customHeight="1" x14ac:dyDescent="0.35">
      <c r="A85" s="17">
        <f t="shared" si="2"/>
        <v>76</v>
      </c>
      <c r="B85" s="26">
        <v>45278</v>
      </c>
      <c r="C85" s="26" t="s">
        <v>11</v>
      </c>
      <c r="D85" s="15" t="s">
        <v>276</v>
      </c>
      <c r="E85" s="15" t="s">
        <v>277</v>
      </c>
      <c r="F85" s="30">
        <v>20943145.609999999</v>
      </c>
      <c r="G85" s="31"/>
      <c r="H85" s="31">
        <f t="shared" si="3"/>
        <v>720869024.89000022</v>
      </c>
    </row>
    <row r="86" spans="1:8" ht="35.25" customHeight="1" x14ac:dyDescent="0.35">
      <c r="A86" s="17">
        <f t="shared" si="2"/>
        <v>77</v>
      </c>
      <c r="B86" s="27">
        <v>45278</v>
      </c>
      <c r="C86" s="26" t="s">
        <v>11</v>
      </c>
      <c r="D86" s="15" t="s">
        <v>278</v>
      </c>
      <c r="E86" s="15" t="s">
        <v>279</v>
      </c>
      <c r="F86" s="30">
        <v>205913.19</v>
      </c>
      <c r="G86" s="31"/>
      <c r="H86" s="31">
        <f t="shared" si="3"/>
        <v>721074938.08000028</v>
      </c>
    </row>
    <row r="87" spans="1:8" ht="35.25" customHeight="1" x14ac:dyDescent="0.35">
      <c r="A87" s="17">
        <f t="shared" si="2"/>
        <v>78</v>
      </c>
      <c r="B87" s="26">
        <v>45278</v>
      </c>
      <c r="C87" s="26" t="s">
        <v>11</v>
      </c>
      <c r="D87" s="15" t="s">
        <v>280</v>
      </c>
      <c r="E87" s="15" t="s">
        <v>281</v>
      </c>
      <c r="F87" s="30">
        <v>2936013.01</v>
      </c>
      <c r="G87" s="31"/>
      <c r="H87" s="31">
        <f t="shared" si="3"/>
        <v>724010951.09000027</v>
      </c>
    </row>
    <row r="88" spans="1:8" ht="35.25" customHeight="1" x14ac:dyDescent="0.35">
      <c r="A88" s="17">
        <f t="shared" si="2"/>
        <v>79</v>
      </c>
      <c r="B88" s="27">
        <v>45278</v>
      </c>
      <c r="C88" s="26" t="s">
        <v>11</v>
      </c>
      <c r="D88" s="15" t="s">
        <v>282</v>
      </c>
      <c r="E88" s="15" t="s">
        <v>283</v>
      </c>
      <c r="F88" s="30">
        <v>3347751.05</v>
      </c>
      <c r="G88" s="31"/>
      <c r="H88" s="31">
        <f t="shared" si="3"/>
        <v>727358702.14000022</v>
      </c>
    </row>
    <row r="89" spans="1:8" ht="35.25" customHeight="1" x14ac:dyDescent="0.35">
      <c r="A89" s="17">
        <f t="shared" si="2"/>
        <v>80</v>
      </c>
      <c r="B89" s="26">
        <v>45278</v>
      </c>
      <c r="C89" s="26" t="s">
        <v>11</v>
      </c>
      <c r="D89" s="15" t="s">
        <v>284</v>
      </c>
      <c r="E89" s="15" t="s">
        <v>285</v>
      </c>
      <c r="F89" s="30">
        <v>7000</v>
      </c>
      <c r="G89" s="31"/>
      <c r="H89" s="31">
        <f t="shared" si="3"/>
        <v>727365702.14000022</v>
      </c>
    </row>
    <row r="90" spans="1:8" ht="35.25" customHeight="1" x14ac:dyDescent="0.35">
      <c r="A90" s="17">
        <f t="shared" si="2"/>
        <v>81</v>
      </c>
      <c r="B90" s="27">
        <v>45278</v>
      </c>
      <c r="C90" s="26" t="s">
        <v>11</v>
      </c>
      <c r="D90" s="15" t="s">
        <v>286</v>
      </c>
      <c r="E90" s="15" t="s">
        <v>287</v>
      </c>
      <c r="F90" s="30">
        <v>2100</v>
      </c>
      <c r="G90" s="31"/>
      <c r="H90" s="31">
        <f t="shared" si="3"/>
        <v>727367802.14000022</v>
      </c>
    </row>
    <row r="91" spans="1:8" ht="35.25" customHeight="1" x14ac:dyDescent="0.35">
      <c r="A91" s="17">
        <f t="shared" si="2"/>
        <v>82</v>
      </c>
      <c r="B91" s="26">
        <v>45278</v>
      </c>
      <c r="C91" s="26" t="s">
        <v>11</v>
      </c>
      <c r="D91" s="15" t="s">
        <v>288</v>
      </c>
      <c r="E91" s="15" t="s">
        <v>289</v>
      </c>
      <c r="F91" s="30">
        <v>110508.91</v>
      </c>
      <c r="G91" s="31"/>
      <c r="H91" s="31">
        <f t="shared" si="3"/>
        <v>727478311.05000019</v>
      </c>
    </row>
    <row r="92" spans="1:8" ht="35.25" customHeight="1" x14ac:dyDescent="0.35">
      <c r="A92" s="17">
        <f t="shared" si="2"/>
        <v>83</v>
      </c>
      <c r="B92" s="27">
        <v>45278</v>
      </c>
      <c r="C92" s="26" t="s">
        <v>11</v>
      </c>
      <c r="D92" s="15" t="s">
        <v>290</v>
      </c>
      <c r="E92" s="15" t="s">
        <v>291</v>
      </c>
      <c r="F92" s="30">
        <v>579000</v>
      </c>
      <c r="G92" s="31"/>
      <c r="H92" s="31">
        <f t="shared" si="3"/>
        <v>728057311.05000019</v>
      </c>
    </row>
    <row r="93" spans="1:8" ht="35.25" customHeight="1" x14ac:dyDescent="0.35">
      <c r="A93" s="17">
        <f t="shared" si="2"/>
        <v>84</v>
      </c>
      <c r="B93" s="26">
        <v>45278</v>
      </c>
      <c r="C93" s="26" t="s">
        <v>11</v>
      </c>
      <c r="D93" s="15" t="s">
        <v>292</v>
      </c>
      <c r="E93" s="15" t="s">
        <v>293</v>
      </c>
      <c r="F93" s="30"/>
      <c r="G93" s="31">
        <v>34780</v>
      </c>
      <c r="H93" s="31">
        <f t="shared" si="3"/>
        <v>728022531.05000019</v>
      </c>
    </row>
    <row r="94" spans="1:8" ht="35.25" customHeight="1" x14ac:dyDescent="0.35">
      <c r="A94" s="17">
        <f t="shared" si="2"/>
        <v>85</v>
      </c>
      <c r="B94" s="27">
        <v>45278</v>
      </c>
      <c r="C94" s="26" t="s">
        <v>71</v>
      </c>
      <c r="D94" s="15" t="s">
        <v>294</v>
      </c>
      <c r="E94" s="15" t="s">
        <v>295</v>
      </c>
      <c r="F94" s="30"/>
      <c r="G94" s="31">
        <v>14183</v>
      </c>
      <c r="H94" s="31">
        <f t="shared" si="3"/>
        <v>728008348.05000019</v>
      </c>
    </row>
    <row r="95" spans="1:8" ht="35.25" customHeight="1" x14ac:dyDescent="0.35">
      <c r="A95" s="17">
        <f t="shared" si="2"/>
        <v>86</v>
      </c>
      <c r="B95" s="26">
        <v>45278</v>
      </c>
      <c r="C95" s="26" t="s">
        <v>72</v>
      </c>
      <c r="D95" s="15" t="s">
        <v>296</v>
      </c>
      <c r="E95" s="15" t="s">
        <v>297</v>
      </c>
      <c r="F95" s="30"/>
      <c r="G95" s="31">
        <v>1597480.18</v>
      </c>
      <c r="H95" s="31">
        <f t="shared" si="3"/>
        <v>726410867.87000024</v>
      </c>
    </row>
    <row r="96" spans="1:8" ht="35.25" customHeight="1" x14ac:dyDescent="0.35">
      <c r="A96" s="17">
        <f t="shared" si="2"/>
        <v>87</v>
      </c>
      <c r="B96" s="27">
        <v>45278</v>
      </c>
      <c r="C96" s="26" t="s">
        <v>73</v>
      </c>
      <c r="D96" s="15" t="s">
        <v>298</v>
      </c>
      <c r="E96" s="15" t="s">
        <v>299</v>
      </c>
      <c r="F96" s="30"/>
      <c r="G96" s="31">
        <v>887266.21</v>
      </c>
      <c r="H96" s="31">
        <f t="shared" si="3"/>
        <v>725523601.66000021</v>
      </c>
    </row>
    <row r="97" spans="1:8" ht="35.25" customHeight="1" x14ac:dyDescent="0.35">
      <c r="A97" s="17">
        <f t="shared" si="2"/>
        <v>88</v>
      </c>
      <c r="B97" s="26">
        <v>45278</v>
      </c>
      <c r="C97" s="26" t="s">
        <v>74</v>
      </c>
      <c r="D97" s="15" t="s">
        <v>300</v>
      </c>
      <c r="E97" s="15" t="s">
        <v>301</v>
      </c>
      <c r="F97" s="30"/>
      <c r="G97" s="31">
        <v>896844.25</v>
      </c>
      <c r="H97" s="31">
        <f t="shared" si="3"/>
        <v>724626757.41000021</v>
      </c>
    </row>
    <row r="98" spans="1:8" ht="41.25" customHeight="1" x14ac:dyDescent="0.35">
      <c r="A98" s="17">
        <f t="shared" si="2"/>
        <v>89</v>
      </c>
      <c r="B98" s="27">
        <v>45279</v>
      </c>
      <c r="C98" s="26" t="s">
        <v>75</v>
      </c>
      <c r="D98" s="15" t="s">
        <v>302</v>
      </c>
      <c r="E98" s="15" t="s">
        <v>303</v>
      </c>
      <c r="F98" s="30"/>
      <c r="G98" s="31">
        <v>51546.5</v>
      </c>
      <c r="H98" s="31">
        <f t="shared" si="3"/>
        <v>724575210.91000021</v>
      </c>
    </row>
    <row r="99" spans="1:8" ht="35.25" customHeight="1" x14ac:dyDescent="0.35">
      <c r="A99" s="17">
        <f>+A98+1</f>
        <v>90</v>
      </c>
      <c r="B99" s="26">
        <v>45279</v>
      </c>
      <c r="C99" s="26" t="s">
        <v>76</v>
      </c>
      <c r="D99" s="15" t="s">
        <v>304</v>
      </c>
      <c r="E99" s="15" t="s">
        <v>305</v>
      </c>
      <c r="F99" s="30"/>
      <c r="G99" s="31">
        <v>108539.01</v>
      </c>
      <c r="H99" s="31">
        <f t="shared" si="3"/>
        <v>724466671.90000021</v>
      </c>
    </row>
    <row r="100" spans="1:8" ht="35.25" customHeight="1" x14ac:dyDescent="0.35">
      <c r="A100" s="17">
        <f t="shared" si="2"/>
        <v>91</v>
      </c>
      <c r="B100" s="27">
        <v>45279</v>
      </c>
      <c r="C100" s="26" t="s">
        <v>77</v>
      </c>
      <c r="D100" s="15" t="s">
        <v>306</v>
      </c>
      <c r="E100" s="15" t="s">
        <v>307</v>
      </c>
      <c r="F100" s="30"/>
      <c r="G100" s="31">
        <v>142500</v>
      </c>
      <c r="H100" s="31">
        <f t="shared" si="3"/>
        <v>724324171.90000021</v>
      </c>
    </row>
    <row r="101" spans="1:8" ht="35.25" customHeight="1" x14ac:dyDescent="0.35">
      <c r="A101" s="17">
        <f t="shared" si="2"/>
        <v>92</v>
      </c>
      <c r="B101" s="26">
        <v>45279</v>
      </c>
      <c r="C101" s="26" t="s">
        <v>78</v>
      </c>
      <c r="D101" s="15" t="s">
        <v>308</v>
      </c>
      <c r="E101" s="15" t="s">
        <v>309</v>
      </c>
      <c r="F101" s="30"/>
      <c r="G101" s="31">
        <v>28800</v>
      </c>
      <c r="H101" s="31">
        <f t="shared" si="3"/>
        <v>724295371.90000021</v>
      </c>
    </row>
    <row r="102" spans="1:8" ht="35.25" customHeight="1" x14ac:dyDescent="0.35">
      <c r="A102" s="17">
        <f t="shared" si="2"/>
        <v>93</v>
      </c>
      <c r="B102" s="27">
        <v>45280</v>
      </c>
      <c r="C102" s="26" t="s">
        <v>11</v>
      </c>
      <c r="D102" s="15" t="s">
        <v>310</v>
      </c>
      <c r="E102" s="15" t="s">
        <v>311</v>
      </c>
      <c r="F102" s="30">
        <v>7000</v>
      </c>
      <c r="G102" s="31"/>
      <c r="H102" s="31">
        <f t="shared" si="3"/>
        <v>724302371.90000021</v>
      </c>
    </row>
    <row r="103" spans="1:8" ht="35.25" customHeight="1" x14ac:dyDescent="0.35">
      <c r="A103" s="17">
        <f t="shared" si="2"/>
        <v>94</v>
      </c>
      <c r="B103" s="26">
        <v>45280</v>
      </c>
      <c r="C103" s="26" t="s">
        <v>11</v>
      </c>
      <c r="D103" s="15" t="s">
        <v>312</v>
      </c>
      <c r="E103" s="15" t="s">
        <v>313</v>
      </c>
      <c r="F103" s="30"/>
      <c r="G103" s="31">
        <v>40278.480000000003</v>
      </c>
      <c r="H103" s="31">
        <f t="shared" si="3"/>
        <v>724262093.4200002</v>
      </c>
    </row>
    <row r="104" spans="1:8" ht="35.25" customHeight="1" x14ac:dyDescent="0.35">
      <c r="A104" s="17">
        <f t="shared" si="2"/>
        <v>95</v>
      </c>
      <c r="B104" s="27">
        <v>45280</v>
      </c>
      <c r="C104" s="26" t="s">
        <v>11</v>
      </c>
      <c r="D104" s="15" t="s">
        <v>314</v>
      </c>
      <c r="E104" s="15" t="s">
        <v>315</v>
      </c>
      <c r="F104" s="30"/>
      <c r="G104" s="31">
        <v>50510.02</v>
      </c>
      <c r="H104" s="31">
        <f t="shared" si="3"/>
        <v>724211583.40000021</v>
      </c>
    </row>
    <row r="105" spans="1:8" ht="35.25" customHeight="1" x14ac:dyDescent="0.35">
      <c r="A105" s="17">
        <f t="shared" si="2"/>
        <v>96</v>
      </c>
      <c r="B105" s="26">
        <v>45280</v>
      </c>
      <c r="C105" s="26" t="s">
        <v>79</v>
      </c>
      <c r="D105" s="15" t="s">
        <v>316</v>
      </c>
      <c r="E105" s="15" t="s">
        <v>317</v>
      </c>
      <c r="F105" s="30"/>
      <c r="G105" s="31">
        <v>3489.28</v>
      </c>
      <c r="H105" s="31">
        <f t="shared" si="3"/>
        <v>724208094.12000024</v>
      </c>
    </row>
    <row r="106" spans="1:8" ht="35.25" customHeight="1" x14ac:dyDescent="0.35">
      <c r="A106" s="17">
        <f t="shared" si="2"/>
        <v>97</v>
      </c>
      <c r="B106" s="27">
        <v>45280</v>
      </c>
      <c r="C106" s="26" t="s">
        <v>80</v>
      </c>
      <c r="D106" s="15" t="s">
        <v>318</v>
      </c>
      <c r="E106" s="15" t="s">
        <v>319</v>
      </c>
      <c r="F106" s="30"/>
      <c r="G106" s="31">
        <v>300</v>
      </c>
      <c r="H106" s="31">
        <f t="shared" si="3"/>
        <v>724207794.12000024</v>
      </c>
    </row>
    <row r="107" spans="1:8" ht="35.25" customHeight="1" x14ac:dyDescent="0.35">
      <c r="A107" s="17">
        <f t="shared" si="2"/>
        <v>98</v>
      </c>
      <c r="B107" s="26">
        <v>45280</v>
      </c>
      <c r="C107" s="26" t="s">
        <v>81</v>
      </c>
      <c r="D107" s="15" t="s">
        <v>320</v>
      </c>
      <c r="E107" s="15" t="s">
        <v>321</v>
      </c>
      <c r="F107" s="30"/>
      <c r="G107" s="31">
        <v>1000</v>
      </c>
      <c r="H107" s="31">
        <f t="shared" si="3"/>
        <v>724206794.12000024</v>
      </c>
    </row>
    <row r="108" spans="1:8" ht="35.25" customHeight="1" x14ac:dyDescent="0.35">
      <c r="A108" s="17">
        <f t="shared" si="2"/>
        <v>99</v>
      </c>
      <c r="B108" s="27">
        <v>45280</v>
      </c>
      <c r="C108" s="26" t="s">
        <v>82</v>
      </c>
      <c r="D108" s="15" t="s">
        <v>322</v>
      </c>
      <c r="E108" s="15" t="s">
        <v>323</v>
      </c>
      <c r="F108" s="30"/>
      <c r="G108" s="31">
        <v>1250</v>
      </c>
      <c r="H108" s="31">
        <f t="shared" si="3"/>
        <v>724205544.12000024</v>
      </c>
    </row>
    <row r="109" spans="1:8" ht="35.25" customHeight="1" x14ac:dyDescent="0.35">
      <c r="A109" s="17">
        <f t="shared" si="2"/>
        <v>100</v>
      </c>
      <c r="B109" s="26">
        <v>45280</v>
      </c>
      <c r="C109" s="26" t="s">
        <v>83</v>
      </c>
      <c r="D109" s="15" t="s">
        <v>324</v>
      </c>
      <c r="E109" s="15" t="s">
        <v>325</v>
      </c>
      <c r="F109" s="30"/>
      <c r="G109" s="31">
        <v>1250</v>
      </c>
      <c r="H109" s="31">
        <f t="shared" si="3"/>
        <v>724204294.12000024</v>
      </c>
    </row>
    <row r="110" spans="1:8" ht="42" customHeight="1" x14ac:dyDescent="0.35">
      <c r="A110" s="17">
        <f t="shared" si="2"/>
        <v>101</v>
      </c>
      <c r="B110" s="27">
        <v>45280</v>
      </c>
      <c r="C110" s="26" t="s">
        <v>84</v>
      </c>
      <c r="D110" s="15" t="s">
        <v>326</v>
      </c>
      <c r="E110" s="15" t="s">
        <v>327</v>
      </c>
      <c r="F110" s="30"/>
      <c r="G110" s="31">
        <v>4500</v>
      </c>
      <c r="H110" s="31">
        <f t="shared" si="3"/>
        <v>724199794.12000024</v>
      </c>
    </row>
    <row r="111" spans="1:8" ht="35.25" customHeight="1" x14ac:dyDescent="0.35">
      <c r="A111" s="17">
        <f t="shared" si="2"/>
        <v>102</v>
      </c>
      <c r="B111" s="26">
        <v>45280</v>
      </c>
      <c r="C111" s="26" t="s">
        <v>85</v>
      </c>
      <c r="D111" s="15" t="s">
        <v>328</v>
      </c>
      <c r="E111" s="15" t="s">
        <v>329</v>
      </c>
      <c r="F111" s="30"/>
      <c r="G111" s="31">
        <v>660</v>
      </c>
      <c r="H111" s="31">
        <f t="shared" si="3"/>
        <v>724199134.12000024</v>
      </c>
    </row>
    <row r="112" spans="1:8" ht="40.5" customHeight="1" x14ac:dyDescent="0.35">
      <c r="A112" s="17">
        <f t="shared" si="2"/>
        <v>103</v>
      </c>
      <c r="B112" s="27">
        <v>45280</v>
      </c>
      <c r="C112" s="26" t="s">
        <v>86</v>
      </c>
      <c r="D112" s="15" t="s">
        <v>330</v>
      </c>
      <c r="E112" s="15" t="s">
        <v>331</v>
      </c>
      <c r="F112" s="30"/>
      <c r="G112" s="31">
        <v>2061</v>
      </c>
      <c r="H112" s="31">
        <f t="shared" si="3"/>
        <v>724197073.12000024</v>
      </c>
    </row>
    <row r="113" spans="1:8" ht="35.25" customHeight="1" x14ac:dyDescent="0.35">
      <c r="A113" s="17">
        <f t="shared" si="2"/>
        <v>104</v>
      </c>
      <c r="B113" s="26">
        <v>45280</v>
      </c>
      <c r="C113" s="26" t="s">
        <v>87</v>
      </c>
      <c r="D113" s="15" t="s">
        <v>332</v>
      </c>
      <c r="E113" s="15" t="s">
        <v>333</v>
      </c>
      <c r="F113" s="30"/>
      <c r="G113" s="31">
        <v>102220</v>
      </c>
      <c r="H113" s="31">
        <f t="shared" si="3"/>
        <v>724094853.12000024</v>
      </c>
    </row>
    <row r="114" spans="1:8" ht="35.25" customHeight="1" x14ac:dyDescent="0.35">
      <c r="A114" s="17">
        <f t="shared" si="2"/>
        <v>105</v>
      </c>
      <c r="B114" s="27">
        <v>45280</v>
      </c>
      <c r="C114" s="26" t="s">
        <v>88</v>
      </c>
      <c r="D114" s="15" t="s">
        <v>334</v>
      </c>
      <c r="E114" s="15" t="s">
        <v>335</v>
      </c>
      <c r="F114" s="30"/>
      <c r="G114" s="31">
        <v>165081.70000000001</v>
      </c>
      <c r="H114" s="31">
        <f t="shared" si="3"/>
        <v>723929771.4200002</v>
      </c>
    </row>
    <row r="115" spans="1:8" ht="35.25" customHeight="1" x14ac:dyDescent="0.35">
      <c r="A115" s="17">
        <f t="shared" si="2"/>
        <v>106</v>
      </c>
      <c r="B115" s="26">
        <v>45280</v>
      </c>
      <c r="C115" s="26" t="s">
        <v>89</v>
      </c>
      <c r="D115" s="15" t="s">
        <v>336</v>
      </c>
      <c r="E115" s="15" t="s">
        <v>337</v>
      </c>
      <c r="F115" s="30"/>
      <c r="G115" s="31">
        <v>46420.97</v>
      </c>
      <c r="H115" s="31">
        <f t="shared" si="3"/>
        <v>723883350.45000017</v>
      </c>
    </row>
    <row r="116" spans="1:8" ht="42.75" customHeight="1" x14ac:dyDescent="0.35">
      <c r="A116" s="17">
        <f t="shared" si="2"/>
        <v>107</v>
      </c>
      <c r="B116" s="27">
        <v>45280</v>
      </c>
      <c r="C116" s="26" t="s">
        <v>90</v>
      </c>
      <c r="D116" s="15" t="s">
        <v>338</v>
      </c>
      <c r="E116" s="15" t="s">
        <v>339</v>
      </c>
      <c r="F116" s="30"/>
      <c r="G116" s="31">
        <v>50850</v>
      </c>
      <c r="H116" s="31">
        <f t="shared" si="3"/>
        <v>723832500.45000017</v>
      </c>
    </row>
    <row r="117" spans="1:8" ht="35.25" customHeight="1" x14ac:dyDescent="0.35">
      <c r="A117" s="17">
        <f t="shared" si="2"/>
        <v>108</v>
      </c>
      <c r="B117" s="26">
        <v>45280</v>
      </c>
      <c r="C117" s="26" t="s">
        <v>91</v>
      </c>
      <c r="D117" s="15" t="s">
        <v>340</v>
      </c>
      <c r="E117" s="15" t="s">
        <v>341</v>
      </c>
      <c r="F117" s="30"/>
      <c r="G117" s="31">
        <v>574851.55000000005</v>
      </c>
      <c r="H117" s="31">
        <f t="shared" si="3"/>
        <v>723257648.90000021</v>
      </c>
    </row>
    <row r="118" spans="1:8" ht="35.25" customHeight="1" x14ac:dyDescent="0.35">
      <c r="A118" s="17">
        <f t="shared" si="2"/>
        <v>109</v>
      </c>
      <c r="B118" s="27">
        <v>45280</v>
      </c>
      <c r="C118" s="26" t="s">
        <v>92</v>
      </c>
      <c r="D118" s="15" t="s">
        <v>342</v>
      </c>
      <c r="E118" s="15" t="s">
        <v>343</v>
      </c>
      <c r="F118" s="30"/>
      <c r="G118" s="31">
        <v>380253.31</v>
      </c>
      <c r="H118" s="31">
        <f t="shared" si="3"/>
        <v>722877395.59000027</v>
      </c>
    </row>
    <row r="119" spans="1:8" ht="35.25" customHeight="1" x14ac:dyDescent="0.35">
      <c r="A119" s="17">
        <f t="shared" si="2"/>
        <v>110</v>
      </c>
      <c r="B119" s="26">
        <v>45280</v>
      </c>
      <c r="C119" s="26" t="s">
        <v>93</v>
      </c>
      <c r="D119" s="15" t="s">
        <v>344</v>
      </c>
      <c r="E119" s="15" t="s">
        <v>345</v>
      </c>
      <c r="F119" s="30"/>
      <c r="G119" s="31">
        <v>108147.43</v>
      </c>
      <c r="H119" s="31">
        <f t="shared" si="3"/>
        <v>722769248.16000032</v>
      </c>
    </row>
    <row r="120" spans="1:8" ht="42" customHeight="1" x14ac:dyDescent="0.35">
      <c r="A120" s="17">
        <f t="shared" si="2"/>
        <v>111</v>
      </c>
      <c r="B120" s="27">
        <v>45280</v>
      </c>
      <c r="C120" s="26" t="s">
        <v>94</v>
      </c>
      <c r="D120" s="15" t="s">
        <v>346</v>
      </c>
      <c r="E120" s="15" t="s">
        <v>347</v>
      </c>
      <c r="F120" s="30"/>
      <c r="G120" s="31">
        <v>112500</v>
      </c>
      <c r="H120" s="31">
        <f t="shared" si="3"/>
        <v>722656748.16000032</v>
      </c>
    </row>
    <row r="121" spans="1:8" ht="35.25" customHeight="1" x14ac:dyDescent="0.35">
      <c r="A121" s="17">
        <f t="shared" si="2"/>
        <v>112</v>
      </c>
      <c r="B121" s="26">
        <v>45280</v>
      </c>
      <c r="C121" s="26" t="s">
        <v>95</v>
      </c>
      <c r="D121" s="15" t="s">
        <v>348</v>
      </c>
      <c r="E121" s="15" t="s">
        <v>349</v>
      </c>
      <c r="F121" s="30"/>
      <c r="G121" s="31">
        <v>21641</v>
      </c>
      <c r="H121" s="31">
        <f t="shared" si="3"/>
        <v>722635107.16000032</v>
      </c>
    </row>
    <row r="122" spans="1:8" ht="42.75" customHeight="1" x14ac:dyDescent="0.35">
      <c r="A122" s="17">
        <f t="shared" si="2"/>
        <v>113</v>
      </c>
      <c r="B122" s="27">
        <v>45280</v>
      </c>
      <c r="C122" s="26" t="s">
        <v>96</v>
      </c>
      <c r="D122" s="15" t="s">
        <v>350</v>
      </c>
      <c r="E122" s="15" t="s">
        <v>351</v>
      </c>
      <c r="F122" s="30"/>
      <c r="G122" s="31">
        <v>418582</v>
      </c>
      <c r="H122" s="31">
        <f t="shared" si="3"/>
        <v>722216525.16000032</v>
      </c>
    </row>
    <row r="123" spans="1:8" ht="35.25" customHeight="1" x14ac:dyDescent="0.35">
      <c r="A123" s="17">
        <f t="shared" si="2"/>
        <v>114</v>
      </c>
      <c r="B123" s="26">
        <v>45281</v>
      </c>
      <c r="C123" s="26" t="s">
        <v>97</v>
      </c>
      <c r="D123" s="15" t="s">
        <v>352</v>
      </c>
      <c r="E123" s="15" t="s">
        <v>353</v>
      </c>
      <c r="F123" s="30"/>
      <c r="G123" s="31">
        <v>142416.46</v>
      </c>
      <c r="H123" s="31">
        <f t="shared" si="3"/>
        <v>722074108.70000029</v>
      </c>
    </row>
    <row r="124" spans="1:8" ht="35.25" customHeight="1" x14ac:dyDescent="0.35">
      <c r="A124" s="17">
        <f t="shared" si="2"/>
        <v>115</v>
      </c>
      <c r="B124" s="27">
        <v>45281</v>
      </c>
      <c r="C124" s="26" t="s">
        <v>98</v>
      </c>
      <c r="D124" s="15" t="s">
        <v>354</v>
      </c>
      <c r="E124" s="15" t="s">
        <v>355</v>
      </c>
      <c r="F124" s="30"/>
      <c r="G124" s="31">
        <v>4116998.7</v>
      </c>
      <c r="H124" s="31">
        <f t="shared" si="3"/>
        <v>717957110.00000024</v>
      </c>
    </row>
    <row r="125" spans="1:8" ht="35.25" customHeight="1" x14ac:dyDescent="0.35">
      <c r="A125" s="17">
        <f t="shared" si="2"/>
        <v>116</v>
      </c>
      <c r="B125" s="26">
        <v>45282</v>
      </c>
      <c r="C125" s="26" t="s">
        <v>99</v>
      </c>
      <c r="D125" s="15" t="s">
        <v>356</v>
      </c>
      <c r="E125" s="15" t="s">
        <v>357</v>
      </c>
      <c r="F125" s="30"/>
      <c r="G125" s="31">
        <v>3185</v>
      </c>
      <c r="H125" s="31">
        <f t="shared" si="3"/>
        <v>717953925.00000024</v>
      </c>
    </row>
    <row r="126" spans="1:8" ht="35.25" customHeight="1" x14ac:dyDescent="0.35">
      <c r="A126" s="17">
        <f t="shared" si="2"/>
        <v>117</v>
      </c>
      <c r="B126" s="27">
        <v>45282</v>
      </c>
      <c r="C126" s="26" t="s">
        <v>100</v>
      </c>
      <c r="D126" s="15" t="s">
        <v>358</v>
      </c>
      <c r="E126" s="15" t="s">
        <v>359</v>
      </c>
      <c r="F126" s="30"/>
      <c r="G126" s="31">
        <v>6632</v>
      </c>
      <c r="H126" s="31">
        <f t="shared" si="3"/>
        <v>717947293.00000024</v>
      </c>
    </row>
    <row r="127" spans="1:8" ht="35.25" customHeight="1" x14ac:dyDescent="0.35">
      <c r="A127" s="17">
        <f t="shared" si="2"/>
        <v>118</v>
      </c>
      <c r="B127" s="26">
        <v>45282</v>
      </c>
      <c r="C127" s="26" t="s">
        <v>101</v>
      </c>
      <c r="D127" s="15" t="s">
        <v>360</v>
      </c>
      <c r="E127" s="15" t="s">
        <v>361</v>
      </c>
      <c r="F127" s="30"/>
      <c r="G127" s="31">
        <v>10176.26</v>
      </c>
      <c r="H127" s="31">
        <f t="shared" si="3"/>
        <v>717937116.74000025</v>
      </c>
    </row>
    <row r="128" spans="1:8" ht="42" customHeight="1" x14ac:dyDescent="0.35">
      <c r="A128" s="17">
        <f t="shared" si="2"/>
        <v>119</v>
      </c>
      <c r="B128" s="27">
        <v>45282</v>
      </c>
      <c r="C128" s="26" t="s">
        <v>102</v>
      </c>
      <c r="D128" s="15" t="s">
        <v>362</v>
      </c>
      <c r="E128" s="15" t="s">
        <v>363</v>
      </c>
      <c r="F128" s="30"/>
      <c r="G128" s="31">
        <v>14890.39</v>
      </c>
      <c r="H128" s="31">
        <f t="shared" si="3"/>
        <v>717922226.35000026</v>
      </c>
    </row>
    <row r="129" spans="1:8" ht="35.25" customHeight="1" x14ac:dyDescent="0.35">
      <c r="A129" s="17">
        <f t="shared" si="2"/>
        <v>120</v>
      </c>
      <c r="B129" s="26">
        <v>45282</v>
      </c>
      <c r="C129" s="26" t="s">
        <v>103</v>
      </c>
      <c r="D129" s="15" t="s">
        <v>364</v>
      </c>
      <c r="E129" s="15" t="s">
        <v>365</v>
      </c>
      <c r="F129" s="30"/>
      <c r="G129" s="31">
        <v>9000</v>
      </c>
      <c r="H129" s="31">
        <f t="shared" si="3"/>
        <v>717913226.35000026</v>
      </c>
    </row>
    <row r="130" spans="1:8" ht="35.25" customHeight="1" x14ac:dyDescent="0.35">
      <c r="A130" s="17">
        <f t="shared" si="2"/>
        <v>121</v>
      </c>
      <c r="B130" s="27">
        <v>45282</v>
      </c>
      <c r="C130" s="26" t="s">
        <v>104</v>
      </c>
      <c r="D130" s="15" t="s">
        <v>366</v>
      </c>
      <c r="E130" s="15" t="s">
        <v>367</v>
      </c>
      <c r="F130" s="30"/>
      <c r="G130" s="31">
        <v>7200</v>
      </c>
      <c r="H130" s="31">
        <f t="shared" si="3"/>
        <v>717906026.35000026</v>
      </c>
    </row>
    <row r="131" spans="1:8" ht="35.25" customHeight="1" x14ac:dyDescent="0.35">
      <c r="A131" s="17">
        <f t="shared" si="2"/>
        <v>122</v>
      </c>
      <c r="B131" s="26">
        <v>45282</v>
      </c>
      <c r="C131" s="26" t="s">
        <v>105</v>
      </c>
      <c r="D131" s="15" t="s">
        <v>368</v>
      </c>
      <c r="E131" s="15" t="s">
        <v>369</v>
      </c>
      <c r="F131" s="30"/>
      <c r="G131" s="31">
        <v>4500</v>
      </c>
      <c r="H131" s="31">
        <f t="shared" si="3"/>
        <v>717901526.35000026</v>
      </c>
    </row>
    <row r="132" spans="1:8" ht="35.25" customHeight="1" x14ac:dyDescent="0.35">
      <c r="A132" s="17">
        <f t="shared" si="2"/>
        <v>123</v>
      </c>
      <c r="B132" s="27">
        <v>45282</v>
      </c>
      <c r="C132" s="26" t="s">
        <v>106</v>
      </c>
      <c r="D132" s="15" t="s">
        <v>370</v>
      </c>
      <c r="E132" s="15" t="s">
        <v>371</v>
      </c>
      <c r="F132" s="30"/>
      <c r="G132" s="31">
        <v>15300</v>
      </c>
      <c r="H132" s="31">
        <f t="shared" si="3"/>
        <v>717886226.35000026</v>
      </c>
    </row>
    <row r="133" spans="1:8" ht="35.25" customHeight="1" x14ac:dyDescent="0.35">
      <c r="A133" s="17">
        <f t="shared" si="2"/>
        <v>124</v>
      </c>
      <c r="B133" s="26">
        <v>45286</v>
      </c>
      <c r="C133" s="26" t="s">
        <v>11</v>
      </c>
      <c r="D133" s="15" t="s">
        <v>372</v>
      </c>
      <c r="E133" s="15" t="s">
        <v>373</v>
      </c>
      <c r="F133" s="30">
        <v>5112590.8899999997</v>
      </c>
      <c r="G133" s="31"/>
      <c r="H133" s="31">
        <f t="shared" si="3"/>
        <v>722998817.24000025</v>
      </c>
    </row>
    <row r="134" spans="1:8" ht="35.25" customHeight="1" x14ac:dyDescent="0.35">
      <c r="A134" s="17">
        <f t="shared" si="2"/>
        <v>125</v>
      </c>
      <c r="B134" s="27">
        <v>45286</v>
      </c>
      <c r="C134" s="26" t="s">
        <v>11</v>
      </c>
      <c r="D134" s="15" t="s">
        <v>374</v>
      </c>
      <c r="E134" s="15" t="s">
        <v>375</v>
      </c>
      <c r="F134" s="30">
        <v>4068071.67</v>
      </c>
      <c r="G134" s="31"/>
      <c r="H134" s="31">
        <f t="shared" si="3"/>
        <v>727066888.91000021</v>
      </c>
    </row>
    <row r="135" spans="1:8" ht="35.25" customHeight="1" x14ac:dyDescent="0.35">
      <c r="A135" s="17">
        <f t="shared" si="2"/>
        <v>126</v>
      </c>
      <c r="B135" s="26">
        <v>45286</v>
      </c>
      <c r="C135" s="26" t="s">
        <v>11</v>
      </c>
      <c r="D135" s="15" t="s">
        <v>376</v>
      </c>
      <c r="E135" s="15" t="s">
        <v>377</v>
      </c>
      <c r="F135" s="30">
        <v>10907510.15</v>
      </c>
      <c r="G135" s="31"/>
      <c r="H135" s="31">
        <f t="shared" si="3"/>
        <v>737974399.06000018</v>
      </c>
    </row>
    <row r="136" spans="1:8" ht="35.25" customHeight="1" x14ac:dyDescent="0.35">
      <c r="A136" s="17">
        <f t="shared" si="2"/>
        <v>127</v>
      </c>
      <c r="B136" s="27">
        <v>45286</v>
      </c>
      <c r="C136" s="26" t="s">
        <v>11</v>
      </c>
      <c r="D136" s="15" t="s">
        <v>378</v>
      </c>
      <c r="E136" s="15" t="s">
        <v>379</v>
      </c>
      <c r="F136" s="30">
        <v>7815530.2400000002</v>
      </c>
      <c r="G136" s="31"/>
      <c r="H136" s="31">
        <f t="shared" si="3"/>
        <v>745789929.30000019</v>
      </c>
    </row>
    <row r="137" spans="1:8" ht="35.25" customHeight="1" x14ac:dyDescent="0.35">
      <c r="A137" s="17">
        <f t="shared" si="2"/>
        <v>128</v>
      </c>
      <c r="B137" s="26">
        <v>45286</v>
      </c>
      <c r="C137" s="26" t="s">
        <v>11</v>
      </c>
      <c r="D137" s="15" t="s">
        <v>380</v>
      </c>
      <c r="E137" s="15" t="s">
        <v>381</v>
      </c>
      <c r="F137" s="30">
        <v>11208314</v>
      </c>
      <c r="G137" s="31"/>
      <c r="H137" s="31">
        <f t="shared" si="3"/>
        <v>756998243.30000019</v>
      </c>
    </row>
    <row r="138" spans="1:8" ht="35.25" customHeight="1" x14ac:dyDescent="0.35">
      <c r="A138" s="17">
        <f t="shared" si="2"/>
        <v>129</v>
      </c>
      <c r="B138" s="27">
        <v>45286</v>
      </c>
      <c r="C138" s="26" t="s">
        <v>11</v>
      </c>
      <c r="D138" s="15" t="s">
        <v>382</v>
      </c>
      <c r="E138" s="15" t="s">
        <v>383</v>
      </c>
      <c r="F138" s="30">
        <v>119159.43</v>
      </c>
      <c r="G138" s="31"/>
      <c r="H138" s="31">
        <f t="shared" si="3"/>
        <v>757117402.73000014</v>
      </c>
    </row>
    <row r="139" spans="1:8" ht="35.25" customHeight="1" x14ac:dyDescent="0.35">
      <c r="A139" s="17">
        <f t="shared" si="2"/>
        <v>130</v>
      </c>
      <c r="B139" s="26">
        <v>45286</v>
      </c>
      <c r="C139" s="26" t="s">
        <v>11</v>
      </c>
      <c r="D139" s="15" t="s">
        <v>384</v>
      </c>
      <c r="E139" s="15" t="s">
        <v>385</v>
      </c>
      <c r="F139" s="30">
        <v>1621549.79</v>
      </c>
      <c r="G139" s="31"/>
      <c r="H139" s="31">
        <f t="shared" si="3"/>
        <v>758738952.5200001</v>
      </c>
    </row>
    <row r="140" spans="1:8" ht="35.25" customHeight="1" x14ac:dyDescent="0.35">
      <c r="A140" s="17">
        <f t="shared" ref="A140:A193" si="4">+A139+1</f>
        <v>131</v>
      </c>
      <c r="B140" s="27">
        <v>45286</v>
      </c>
      <c r="C140" s="26" t="s">
        <v>11</v>
      </c>
      <c r="D140" s="15" t="s">
        <v>386</v>
      </c>
      <c r="E140" s="15" t="s">
        <v>387</v>
      </c>
      <c r="F140" s="30"/>
      <c r="G140" s="31">
        <v>60440</v>
      </c>
      <c r="H140" s="31">
        <f t="shared" ref="H140:H203" si="5">H139+F140-G140</f>
        <v>758678512.5200001</v>
      </c>
    </row>
    <row r="141" spans="1:8" ht="35.25" customHeight="1" x14ac:dyDescent="0.35">
      <c r="A141" s="17">
        <f t="shared" si="4"/>
        <v>132</v>
      </c>
      <c r="B141" s="26">
        <v>45286</v>
      </c>
      <c r="C141" s="26" t="s">
        <v>11</v>
      </c>
      <c r="D141" s="15" t="s">
        <v>388</v>
      </c>
      <c r="E141" s="15" t="s">
        <v>389</v>
      </c>
      <c r="F141" s="30"/>
      <c r="G141" s="31">
        <v>13773.05</v>
      </c>
      <c r="H141" s="31">
        <f t="shared" si="5"/>
        <v>758664739.47000015</v>
      </c>
    </row>
    <row r="142" spans="1:8" ht="41.25" customHeight="1" x14ac:dyDescent="0.35">
      <c r="A142" s="17">
        <f t="shared" si="4"/>
        <v>133</v>
      </c>
      <c r="B142" s="27">
        <v>45286</v>
      </c>
      <c r="C142" s="26" t="s">
        <v>107</v>
      </c>
      <c r="D142" s="15" t="s">
        <v>390</v>
      </c>
      <c r="E142" s="15" t="s">
        <v>391</v>
      </c>
      <c r="F142" s="30"/>
      <c r="G142" s="31">
        <v>181942.43</v>
      </c>
      <c r="H142" s="31">
        <f t="shared" si="5"/>
        <v>758482797.0400002</v>
      </c>
    </row>
    <row r="143" spans="1:8" ht="35.25" customHeight="1" x14ac:dyDescent="0.35">
      <c r="A143" s="17">
        <f t="shared" si="4"/>
        <v>134</v>
      </c>
      <c r="B143" s="26">
        <v>45286</v>
      </c>
      <c r="C143" s="26" t="s">
        <v>108</v>
      </c>
      <c r="D143" s="15" t="s">
        <v>392</v>
      </c>
      <c r="E143" s="15" t="s">
        <v>393</v>
      </c>
      <c r="F143" s="30"/>
      <c r="G143" s="31">
        <v>191476.24</v>
      </c>
      <c r="H143" s="31">
        <f t="shared" si="5"/>
        <v>758291320.80000019</v>
      </c>
    </row>
    <row r="144" spans="1:8" ht="35.25" customHeight="1" x14ac:dyDescent="0.35">
      <c r="A144" s="17">
        <f t="shared" si="4"/>
        <v>135</v>
      </c>
      <c r="B144" s="27">
        <v>45286</v>
      </c>
      <c r="C144" s="26" t="s">
        <v>109</v>
      </c>
      <c r="D144" s="15" t="s">
        <v>394</v>
      </c>
      <c r="E144" s="15" t="s">
        <v>395</v>
      </c>
      <c r="F144" s="30"/>
      <c r="G144" s="31">
        <v>143600.4</v>
      </c>
      <c r="H144" s="31">
        <f t="shared" si="5"/>
        <v>758147720.40000021</v>
      </c>
    </row>
    <row r="145" spans="1:8" ht="44.25" customHeight="1" x14ac:dyDescent="0.35">
      <c r="A145" s="17">
        <f t="shared" si="4"/>
        <v>136</v>
      </c>
      <c r="B145" s="26">
        <v>45286</v>
      </c>
      <c r="C145" s="26" t="s">
        <v>110</v>
      </c>
      <c r="D145" s="15" t="s">
        <v>396</v>
      </c>
      <c r="E145" s="15" t="s">
        <v>397</v>
      </c>
      <c r="F145" s="30"/>
      <c r="G145" s="31">
        <v>170925.32</v>
      </c>
      <c r="H145" s="31">
        <f t="shared" si="5"/>
        <v>757976795.08000016</v>
      </c>
    </row>
    <row r="146" spans="1:8" ht="35.25" customHeight="1" x14ac:dyDescent="0.35">
      <c r="A146" s="17">
        <f t="shared" si="4"/>
        <v>137</v>
      </c>
      <c r="B146" s="27">
        <v>45286</v>
      </c>
      <c r="C146" s="26" t="s">
        <v>111</v>
      </c>
      <c r="D146" s="15" t="s">
        <v>398</v>
      </c>
      <c r="E146" s="15" t="s">
        <v>399</v>
      </c>
      <c r="F146" s="30"/>
      <c r="G146" s="31">
        <v>40500</v>
      </c>
      <c r="H146" s="31">
        <f t="shared" si="5"/>
        <v>757936295.08000016</v>
      </c>
    </row>
    <row r="147" spans="1:8" ht="35.25" customHeight="1" x14ac:dyDescent="0.35">
      <c r="A147" s="17">
        <f t="shared" si="4"/>
        <v>138</v>
      </c>
      <c r="B147" s="26">
        <v>45286</v>
      </c>
      <c r="C147" s="26" t="s">
        <v>112</v>
      </c>
      <c r="D147" s="15" t="s">
        <v>400</v>
      </c>
      <c r="E147" s="15" t="s">
        <v>401</v>
      </c>
      <c r="F147" s="30"/>
      <c r="G147" s="31">
        <v>3883.2</v>
      </c>
      <c r="H147" s="31">
        <f t="shared" si="5"/>
        <v>757932411.88000011</v>
      </c>
    </row>
    <row r="148" spans="1:8" ht="35.25" customHeight="1" x14ac:dyDescent="0.35">
      <c r="A148" s="17">
        <f>+A147+1</f>
        <v>139</v>
      </c>
      <c r="B148" s="27">
        <v>45286</v>
      </c>
      <c r="C148" s="26" t="s">
        <v>113</v>
      </c>
      <c r="D148" s="15" t="s">
        <v>402</v>
      </c>
      <c r="E148" s="15" t="s">
        <v>403</v>
      </c>
      <c r="F148" s="30"/>
      <c r="G148" s="31">
        <v>25990</v>
      </c>
      <c r="H148" s="31">
        <f t="shared" si="5"/>
        <v>757906421.88000011</v>
      </c>
    </row>
    <row r="149" spans="1:8" ht="35.25" customHeight="1" x14ac:dyDescent="0.35">
      <c r="A149" s="17">
        <f t="shared" si="4"/>
        <v>140</v>
      </c>
      <c r="B149" s="26">
        <v>45287</v>
      </c>
      <c r="C149" s="26" t="s">
        <v>11</v>
      </c>
      <c r="D149" s="15" t="s">
        <v>404</v>
      </c>
      <c r="E149" s="15" t="s">
        <v>405</v>
      </c>
      <c r="F149" s="30">
        <v>15600</v>
      </c>
      <c r="G149" s="31"/>
      <c r="H149" s="31">
        <f t="shared" si="5"/>
        <v>757922021.88000011</v>
      </c>
    </row>
    <row r="150" spans="1:8" ht="35.25" customHeight="1" x14ac:dyDescent="0.35">
      <c r="A150" s="17">
        <f t="shared" si="4"/>
        <v>141</v>
      </c>
      <c r="B150" s="27">
        <v>45287</v>
      </c>
      <c r="C150" s="26" t="s">
        <v>11</v>
      </c>
      <c r="D150" s="15" t="s">
        <v>406</v>
      </c>
      <c r="E150" s="15" t="s">
        <v>407</v>
      </c>
      <c r="F150" s="30">
        <v>7000</v>
      </c>
      <c r="G150" s="31"/>
      <c r="H150" s="31">
        <f t="shared" si="5"/>
        <v>757929021.88000011</v>
      </c>
    </row>
    <row r="151" spans="1:8" ht="35.25" customHeight="1" x14ac:dyDescent="0.35">
      <c r="A151" s="17">
        <f t="shared" si="4"/>
        <v>142</v>
      </c>
      <c r="B151" s="26">
        <v>45287</v>
      </c>
      <c r="C151" s="26" t="s">
        <v>11</v>
      </c>
      <c r="D151" s="15" t="s">
        <v>408</v>
      </c>
      <c r="E151" s="15" t="s">
        <v>409</v>
      </c>
      <c r="F151" s="30">
        <v>4100</v>
      </c>
      <c r="G151" s="31"/>
      <c r="H151" s="31">
        <f t="shared" si="5"/>
        <v>757933121.88000011</v>
      </c>
    </row>
    <row r="152" spans="1:8" ht="35.25" customHeight="1" x14ac:dyDescent="0.35">
      <c r="A152" s="17">
        <f t="shared" si="4"/>
        <v>143</v>
      </c>
      <c r="B152" s="27">
        <v>45287</v>
      </c>
      <c r="C152" s="26" t="s">
        <v>11</v>
      </c>
      <c r="D152" s="15" t="s">
        <v>410</v>
      </c>
      <c r="E152" s="15" t="s">
        <v>411</v>
      </c>
      <c r="F152" s="30">
        <v>15600</v>
      </c>
      <c r="G152" s="31"/>
      <c r="H152" s="31">
        <f t="shared" si="5"/>
        <v>757948721.88000011</v>
      </c>
    </row>
    <row r="153" spans="1:8" ht="35.25" customHeight="1" x14ac:dyDescent="0.35">
      <c r="A153" s="17">
        <f t="shared" si="4"/>
        <v>144</v>
      </c>
      <c r="B153" s="26">
        <v>45287</v>
      </c>
      <c r="C153" s="26" t="s">
        <v>114</v>
      </c>
      <c r="D153" s="15" t="s">
        <v>412</v>
      </c>
      <c r="E153" s="15" t="s">
        <v>413</v>
      </c>
      <c r="F153" s="30"/>
      <c r="G153" s="31">
        <v>170921.13</v>
      </c>
      <c r="H153" s="31">
        <f t="shared" si="5"/>
        <v>757777800.75000012</v>
      </c>
    </row>
    <row r="154" spans="1:8" ht="35.25" customHeight="1" x14ac:dyDescent="0.35">
      <c r="A154" s="17">
        <f t="shared" si="4"/>
        <v>145</v>
      </c>
      <c r="B154" s="27">
        <v>45288</v>
      </c>
      <c r="C154" s="26" t="s">
        <v>11</v>
      </c>
      <c r="D154" s="15" t="s">
        <v>414</v>
      </c>
      <c r="E154" s="15" t="s">
        <v>415</v>
      </c>
      <c r="F154" s="30"/>
      <c r="G154" s="31">
        <v>11864463.83</v>
      </c>
      <c r="H154" s="31">
        <f t="shared" si="5"/>
        <v>745913336.92000008</v>
      </c>
    </row>
    <row r="155" spans="1:8" ht="35.25" customHeight="1" x14ac:dyDescent="0.35">
      <c r="A155" s="17">
        <f t="shared" si="4"/>
        <v>146</v>
      </c>
      <c r="B155" s="26">
        <v>45288</v>
      </c>
      <c r="C155" s="26" t="s">
        <v>11</v>
      </c>
      <c r="D155" s="15" t="s">
        <v>416</v>
      </c>
      <c r="E155" s="15" t="s">
        <v>417</v>
      </c>
      <c r="F155" s="30">
        <v>758768.37</v>
      </c>
      <c r="G155" s="31"/>
      <c r="H155" s="31">
        <f t="shared" si="5"/>
        <v>746672105.29000008</v>
      </c>
    </row>
    <row r="156" spans="1:8" ht="35.25" customHeight="1" x14ac:dyDescent="0.35">
      <c r="A156" s="17">
        <f t="shared" si="4"/>
        <v>147</v>
      </c>
      <c r="B156" s="27">
        <v>45288</v>
      </c>
      <c r="C156" s="26" t="s">
        <v>11</v>
      </c>
      <c r="D156" s="15" t="s">
        <v>418</v>
      </c>
      <c r="E156" s="15" t="s">
        <v>419</v>
      </c>
      <c r="F156" s="30">
        <v>855111.08</v>
      </c>
      <c r="G156" s="31"/>
      <c r="H156" s="31">
        <f t="shared" si="5"/>
        <v>747527216.37000012</v>
      </c>
    </row>
    <row r="157" spans="1:8" ht="35.25" customHeight="1" x14ac:dyDescent="0.35">
      <c r="A157" s="17">
        <f t="shared" si="4"/>
        <v>148</v>
      </c>
      <c r="B157" s="26">
        <v>45288</v>
      </c>
      <c r="C157" s="26" t="s">
        <v>11</v>
      </c>
      <c r="D157" s="15" t="s">
        <v>420</v>
      </c>
      <c r="E157" s="15" t="s">
        <v>421</v>
      </c>
      <c r="F157" s="30">
        <v>1190146.25</v>
      </c>
      <c r="G157" s="31"/>
      <c r="H157" s="31">
        <f t="shared" si="5"/>
        <v>748717362.62000012</v>
      </c>
    </row>
    <row r="158" spans="1:8" ht="35.25" customHeight="1" x14ac:dyDescent="0.35">
      <c r="A158" s="17">
        <f t="shared" si="4"/>
        <v>149</v>
      </c>
      <c r="B158" s="27">
        <v>45288</v>
      </c>
      <c r="C158" s="26" t="s">
        <v>11</v>
      </c>
      <c r="D158" s="15" t="s">
        <v>422</v>
      </c>
      <c r="E158" s="15" t="s">
        <v>423</v>
      </c>
      <c r="F158" s="30">
        <v>48246.79</v>
      </c>
      <c r="G158" s="31"/>
      <c r="H158" s="31">
        <f t="shared" si="5"/>
        <v>748765609.41000009</v>
      </c>
    </row>
    <row r="159" spans="1:8" ht="35.25" customHeight="1" x14ac:dyDescent="0.35">
      <c r="A159" s="17">
        <f t="shared" si="4"/>
        <v>150</v>
      </c>
      <c r="B159" s="26">
        <v>45288</v>
      </c>
      <c r="C159" s="26" t="s">
        <v>11</v>
      </c>
      <c r="D159" s="15" t="s">
        <v>424</v>
      </c>
      <c r="E159" s="15" t="s">
        <v>425</v>
      </c>
      <c r="F159" s="30">
        <v>11864463.83</v>
      </c>
      <c r="G159" s="31"/>
      <c r="H159" s="31">
        <f t="shared" si="5"/>
        <v>760630073.24000013</v>
      </c>
    </row>
    <row r="160" spans="1:8" ht="35.25" customHeight="1" x14ac:dyDescent="0.35">
      <c r="A160" s="17">
        <f t="shared" si="4"/>
        <v>151</v>
      </c>
      <c r="B160" s="27">
        <v>45288</v>
      </c>
      <c r="C160" s="26" t="s">
        <v>11</v>
      </c>
      <c r="D160" s="15" t="s">
        <v>426</v>
      </c>
      <c r="E160" s="15" t="s">
        <v>427</v>
      </c>
      <c r="F160" s="30">
        <v>94384.15</v>
      </c>
      <c r="G160" s="31"/>
      <c r="H160" s="31">
        <f t="shared" si="5"/>
        <v>760724457.3900001</v>
      </c>
    </row>
    <row r="161" spans="1:8" ht="35.25" customHeight="1" x14ac:dyDescent="0.35">
      <c r="A161" s="17">
        <f t="shared" si="4"/>
        <v>152</v>
      </c>
      <c r="B161" s="26">
        <v>45288</v>
      </c>
      <c r="C161" s="26" t="s">
        <v>11</v>
      </c>
      <c r="D161" s="15" t="s">
        <v>428</v>
      </c>
      <c r="E161" s="15" t="s">
        <v>429</v>
      </c>
      <c r="F161" s="30">
        <v>104559.06</v>
      </c>
      <c r="G161" s="31"/>
      <c r="H161" s="31">
        <f t="shared" si="5"/>
        <v>760829016.45000005</v>
      </c>
    </row>
    <row r="162" spans="1:8" ht="35.25" customHeight="1" x14ac:dyDescent="0.35">
      <c r="A162" s="17">
        <f t="shared" si="4"/>
        <v>153</v>
      </c>
      <c r="B162" s="27">
        <v>45288</v>
      </c>
      <c r="C162" s="26" t="s">
        <v>11</v>
      </c>
      <c r="D162" s="15" t="s">
        <v>430</v>
      </c>
      <c r="E162" s="15" t="s">
        <v>431</v>
      </c>
      <c r="F162" s="30">
        <v>118471.06</v>
      </c>
      <c r="G162" s="31"/>
      <c r="H162" s="31">
        <f t="shared" si="5"/>
        <v>760947487.50999999</v>
      </c>
    </row>
    <row r="163" spans="1:8" ht="35.25" customHeight="1" x14ac:dyDescent="0.35">
      <c r="A163" s="17">
        <f t="shared" si="4"/>
        <v>154</v>
      </c>
      <c r="B163" s="26">
        <v>45288</v>
      </c>
      <c r="C163" s="26" t="s">
        <v>11</v>
      </c>
      <c r="D163" s="15" t="s">
        <v>432</v>
      </c>
      <c r="E163" s="15" t="s">
        <v>433</v>
      </c>
      <c r="F163" s="30">
        <v>3082061.16</v>
      </c>
      <c r="G163" s="31"/>
      <c r="H163" s="31">
        <f t="shared" si="5"/>
        <v>764029548.66999996</v>
      </c>
    </row>
    <row r="164" spans="1:8" ht="35.25" customHeight="1" x14ac:dyDescent="0.35">
      <c r="A164" s="17">
        <f t="shared" si="4"/>
        <v>155</v>
      </c>
      <c r="B164" s="27">
        <v>45288</v>
      </c>
      <c r="C164" s="26" t="s">
        <v>11</v>
      </c>
      <c r="D164" s="15" t="s">
        <v>434</v>
      </c>
      <c r="E164" s="15" t="s">
        <v>11</v>
      </c>
      <c r="F164" s="30">
        <v>328042.78999999998</v>
      </c>
      <c r="G164" s="31"/>
      <c r="H164" s="31">
        <f t="shared" si="5"/>
        <v>764357591.45999992</v>
      </c>
    </row>
    <row r="165" spans="1:8" ht="35.25" customHeight="1" x14ac:dyDescent="0.35">
      <c r="A165" s="17">
        <f t="shared" si="4"/>
        <v>156</v>
      </c>
      <c r="B165" s="26">
        <v>45288</v>
      </c>
      <c r="C165" s="26" t="s">
        <v>11</v>
      </c>
      <c r="D165" s="15" t="s">
        <v>435</v>
      </c>
      <c r="E165" s="15" t="s">
        <v>436</v>
      </c>
      <c r="F165" s="30">
        <v>151204.1</v>
      </c>
      <c r="G165" s="31"/>
      <c r="H165" s="31">
        <f t="shared" si="5"/>
        <v>764508795.55999994</v>
      </c>
    </row>
    <row r="166" spans="1:8" ht="35.25" customHeight="1" x14ac:dyDescent="0.35">
      <c r="A166" s="17">
        <f t="shared" si="4"/>
        <v>157</v>
      </c>
      <c r="B166" s="27">
        <v>45288</v>
      </c>
      <c r="C166" s="26" t="s">
        <v>11</v>
      </c>
      <c r="D166" s="15" t="s">
        <v>437</v>
      </c>
      <c r="E166" s="15" t="s">
        <v>438</v>
      </c>
      <c r="F166" s="30">
        <v>15600</v>
      </c>
      <c r="G166" s="31"/>
      <c r="H166" s="31">
        <f t="shared" si="5"/>
        <v>764524395.55999994</v>
      </c>
    </row>
    <row r="167" spans="1:8" ht="35.25" customHeight="1" x14ac:dyDescent="0.35">
      <c r="A167" s="17">
        <f t="shared" si="4"/>
        <v>158</v>
      </c>
      <c r="B167" s="26">
        <v>45288</v>
      </c>
      <c r="C167" s="26" t="s">
        <v>11</v>
      </c>
      <c r="D167" s="15" t="s">
        <v>439</v>
      </c>
      <c r="E167" s="15" t="s">
        <v>13</v>
      </c>
      <c r="F167" s="30">
        <v>8827253.0299999993</v>
      </c>
      <c r="G167" s="31"/>
      <c r="H167" s="31">
        <f t="shared" si="5"/>
        <v>773351648.58999991</v>
      </c>
    </row>
    <row r="168" spans="1:8" ht="35.25" customHeight="1" x14ac:dyDescent="0.35">
      <c r="A168" s="17">
        <f t="shared" si="4"/>
        <v>159</v>
      </c>
      <c r="B168" s="27">
        <v>45288</v>
      </c>
      <c r="C168" s="26" t="s">
        <v>11</v>
      </c>
      <c r="D168" s="15" t="s">
        <v>440</v>
      </c>
      <c r="E168" s="15" t="s">
        <v>441</v>
      </c>
      <c r="F168" s="30">
        <v>67897.33</v>
      </c>
      <c r="G168" s="31"/>
      <c r="H168" s="31">
        <f t="shared" si="5"/>
        <v>773419545.91999996</v>
      </c>
    </row>
    <row r="169" spans="1:8" ht="35.25" customHeight="1" x14ac:dyDescent="0.35">
      <c r="A169" s="17">
        <f t="shared" si="4"/>
        <v>160</v>
      </c>
      <c r="B169" s="26">
        <v>45288</v>
      </c>
      <c r="C169" s="26" t="s">
        <v>11</v>
      </c>
      <c r="D169" s="15" t="s">
        <v>442</v>
      </c>
      <c r="E169" s="15" t="s">
        <v>443</v>
      </c>
      <c r="F169" s="30">
        <v>672143.75</v>
      </c>
      <c r="G169" s="31"/>
      <c r="H169" s="31">
        <f t="shared" si="5"/>
        <v>774091689.66999996</v>
      </c>
    </row>
    <row r="170" spans="1:8" ht="35.25" customHeight="1" x14ac:dyDescent="0.35">
      <c r="A170" s="17">
        <f t="shared" si="4"/>
        <v>161</v>
      </c>
      <c r="B170" s="27">
        <v>45288</v>
      </c>
      <c r="C170" s="26" t="s">
        <v>11</v>
      </c>
      <c r="D170" s="15" t="s">
        <v>444</v>
      </c>
      <c r="E170" s="15" t="s">
        <v>445</v>
      </c>
      <c r="F170" s="30">
        <v>3179781</v>
      </c>
      <c r="G170" s="31"/>
      <c r="H170" s="31">
        <f t="shared" si="5"/>
        <v>777271470.66999996</v>
      </c>
    </row>
    <row r="171" spans="1:8" ht="35.25" customHeight="1" x14ac:dyDescent="0.35">
      <c r="A171" s="17">
        <f t="shared" si="4"/>
        <v>162</v>
      </c>
      <c r="B171" s="26">
        <v>45288</v>
      </c>
      <c r="C171" s="26" t="s">
        <v>11</v>
      </c>
      <c r="D171" s="15" t="s">
        <v>446</v>
      </c>
      <c r="E171" s="15" t="s">
        <v>447</v>
      </c>
      <c r="F171" s="30">
        <v>78111.89</v>
      </c>
      <c r="G171" s="31"/>
      <c r="H171" s="31">
        <f t="shared" si="5"/>
        <v>777349582.55999994</v>
      </c>
    </row>
    <row r="172" spans="1:8" ht="35.25" customHeight="1" x14ac:dyDescent="0.35">
      <c r="A172" s="17">
        <f t="shared" si="4"/>
        <v>163</v>
      </c>
      <c r="B172" s="27">
        <v>45288</v>
      </c>
      <c r="C172" s="26" t="s">
        <v>11</v>
      </c>
      <c r="D172" s="15" t="s">
        <v>448</v>
      </c>
      <c r="E172" s="15" t="s">
        <v>449</v>
      </c>
      <c r="F172" s="30">
        <v>1128547.9099999999</v>
      </c>
      <c r="G172" s="31"/>
      <c r="H172" s="31">
        <f t="shared" si="5"/>
        <v>778478130.46999991</v>
      </c>
    </row>
    <row r="173" spans="1:8" ht="35.25" customHeight="1" x14ac:dyDescent="0.35">
      <c r="A173" s="17">
        <f t="shared" si="4"/>
        <v>164</v>
      </c>
      <c r="B173" s="26">
        <v>45288</v>
      </c>
      <c r="C173" s="26" t="s">
        <v>11</v>
      </c>
      <c r="D173" s="15" t="s">
        <v>450</v>
      </c>
      <c r="E173" s="15" t="s">
        <v>451</v>
      </c>
      <c r="F173" s="30">
        <v>33177.85</v>
      </c>
      <c r="G173" s="31"/>
      <c r="H173" s="31">
        <f t="shared" si="5"/>
        <v>778511308.31999993</v>
      </c>
    </row>
    <row r="174" spans="1:8" ht="35.25" customHeight="1" x14ac:dyDescent="0.35">
      <c r="A174" s="17">
        <f t="shared" si="4"/>
        <v>165</v>
      </c>
      <c r="B174" s="27">
        <v>45288</v>
      </c>
      <c r="C174" s="26" t="s">
        <v>11</v>
      </c>
      <c r="D174" s="15" t="s">
        <v>452</v>
      </c>
      <c r="E174" s="15" t="s">
        <v>453</v>
      </c>
      <c r="F174" s="30">
        <v>171462.01</v>
      </c>
      <c r="G174" s="31"/>
      <c r="H174" s="31">
        <f t="shared" si="5"/>
        <v>778682770.32999992</v>
      </c>
    </row>
    <row r="175" spans="1:8" ht="35.25" customHeight="1" x14ac:dyDescent="0.35">
      <c r="A175" s="17">
        <f t="shared" si="4"/>
        <v>166</v>
      </c>
      <c r="B175" s="26">
        <v>45288</v>
      </c>
      <c r="C175" s="26" t="s">
        <v>11</v>
      </c>
      <c r="D175" s="15" t="s">
        <v>454</v>
      </c>
      <c r="E175" s="15" t="s">
        <v>455</v>
      </c>
      <c r="F175" s="30">
        <v>68282.3</v>
      </c>
      <c r="G175" s="31"/>
      <c r="H175" s="31">
        <f t="shared" si="5"/>
        <v>778751052.62999988</v>
      </c>
    </row>
    <row r="176" spans="1:8" ht="35.25" customHeight="1" x14ac:dyDescent="0.35">
      <c r="A176" s="17">
        <f t="shared" si="4"/>
        <v>167</v>
      </c>
      <c r="B176" s="27">
        <v>45288</v>
      </c>
      <c r="C176" s="26" t="s">
        <v>11</v>
      </c>
      <c r="D176" s="15" t="s">
        <v>456</v>
      </c>
      <c r="E176" s="15" t="s">
        <v>457</v>
      </c>
      <c r="F176" s="30">
        <v>113473.06</v>
      </c>
      <c r="G176" s="31"/>
      <c r="H176" s="31">
        <f t="shared" si="5"/>
        <v>778864525.68999982</v>
      </c>
    </row>
    <row r="177" spans="1:8" ht="35.25" customHeight="1" x14ac:dyDescent="0.35">
      <c r="A177" s="17">
        <f t="shared" si="4"/>
        <v>168</v>
      </c>
      <c r="B177" s="26">
        <v>45288</v>
      </c>
      <c r="C177" s="26" t="s">
        <v>11</v>
      </c>
      <c r="D177" s="15" t="s">
        <v>458</v>
      </c>
      <c r="E177" s="15" t="s">
        <v>459</v>
      </c>
      <c r="F177" s="30">
        <v>119343.19</v>
      </c>
      <c r="G177" s="31"/>
      <c r="H177" s="31">
        <f t="shared" si="5"/>
        <v>778983868.87999988</v>
      </c>
    </row>
    <row r="178" spans="1:8" ht="35.25" customHeight="1" x14ac:dyDescent="0.35">
      <c r="A178" s="17">
        <f t="shared" si="4"/>
        <v>169</v>
      </c>
      <c r="B178" s="27">
        <v>45288</v>
      </c>
      <c r="C178" s="26" t="s">
        <v>11</v>
      </c>
      <c r="D178" s="15" t="s">
        <v>460</v>
      </c>
      <c r="E178" s="15" t="s">
        <v>461</v>
      </c>
      <c r="F178" s="30">
        <v>1495028.28</v>
      </c>
      <c r="G178" s="31"/>
      <c r="H178" s="31">
        <f t="shared" si="5"/>
        <v>780478897.15999985</v>
      </c>
    </row>
    <row r="179" spans="1:8" ht="35.25" customHeight="1" x14ac:dyDescent="0.35">
      <c r="A179" s="17">
        <f t="shared" si="4"/>
        <v>170</v>
      </c>
      <c r="B179" s="26">
        <v>45288</v>
      </c>
      <c r="C179" s="26" t="s">
        <v>11</v>
      </c>
      <c r="D179" s="15" t="s">
        <v>462</v>
      </c>
      <c r="E179" s="15" t="s">
        <v>463</v>
      </c>
      <c r="F179" s="30">
        <v>7000</v>
      </c>
      <c r="G179" s="31"/>
      <c r="H179" s="31">
        <f t="shared" si="5"/>
        <v>780485897.15999985</v>
      </c>
    </row>
    <row r="180" spans="1:8" ht="35.25" customHeight="1" x14ac:dyDescent="0.35">
      <c r="A180" s="17">
        <f t="shared" si="4"/>
        <v>171</v>
      </c>
      <c r="B180" s="27">
        <v>45288</v>
      </c>
      <c r="C180" s="26" t="s">
        <v>11</v>
      </c>
      <c r="D180" s="15" t="s">
        <v>464</v>
      </c>
      <c r="E180" s="15" t="s">
        <v>465</v>
      </c>
      <c r="F180" s="30">
        <v>579000</v>
      </c>
      <c r="G180" s="31"/>
      <c r="H180" s="31">
        <f t="shared" si="5"/>
        <v>781064897.15999985</v>
      </c>
    </row>
    <row r="181" spans="1:8" ht="35.25" customHeight="1" x14ac:dyDescent="0.35">
      <c r="A181" s="17">
        <f t="shared" si="4"/>
        <v>172</v>
      </c>
      <c r="B181" s="26">
        <v>45288</v>
      </c>
      <c r="C181" s="26" t="s">
        <v>11</v>
      </c>
      <c r="D181" s="15" t="s">
        <v>466</v>
      </c>
      <c r="E181" s="15" t="s">
        <v>467</v>
      </c>
      <c r="F181" s="30">
        <v>15600</v>
      </c>
      <c r="G181" s="31"/>
      <c r="H181" s="31">
        <f t="shared" si="5"/>
        <v>781080497.15999985</v>
      </c>
    </row>
    <row r="182" spans="1:8" ht="35.25" customHeight="1" x14ac:dyDescent="0.35">
      <c r="A182" s="17">
        <f t="shared" si="4"/>
        <v>173</v>
      </c>
      <c r="B182" s="27">
        <v>45288</v>
      </c>
      <c r="C182" s="26" t="s">
        <v>11</v>
      </c>
      <c r="D182" s="15" t="s">
        <v>468</v>
      </c>
      <c r="E182" s="15" t="s">
        <v>469</v>
      </c>
      <c r="F182" s="30">
        <v>7000</v>
      </c>
      <c r="G182" s="31"/>
      <c r="H182" s="31">
        <f t="shared" si="5"/>
        <v>781087497.15999985</v>
      </c>
    </row>
    <row r="183" spans="1:8" ht="35.25" customHeight="1" x14ac:dyDescent="0.35">
      <c r="A183" s="17">
        <f t="shared" si="4"/>
        <v>174</v>
      </c>
      <c r="B183" s="26">
        <v>45288</v>
      </c>
      <c r="C183" s="26" t="s">
        <v>11</v>
      </c>
      <c r="D183" s="15" t="s">
        <v>470</v>
      </c>
      <c r="E183" s="15" t="s">
        <v>471</v>
      </c>
      <c r="F183" s="30">
        <v>2367.8000000000002</v>
      </c>
      <c r="G183" s="31"/>
      <c r="H183" s="31">
        <f t="shared" si="5"/>
        <v>781089864.9599998</v>
      </c>
    </row>
    <row r="184" spans="1:8" ht="35.25" customHeight="1" x14ac:dyDescent="0.35">
      <c r="A184" s="17">
        <f t="shared" si="4"/>
        <v>175</v>
      </c>
      <c r="B184" s="27">
        <v>45288</v>
      </c>
      <c r="C184" s="26" t="s">
        <v>11</v>
      </c>
      <c r="D184" s="15" t="s">
        <v>472</v>
      </c>
      <c r="E184" s="15" t="s">
        <v>473</v>
      </c>
      <c r="F184" s="30">
        <v>11864463.83</v>
      </c>
      <c r="G184" s="31"/>
      <c r="H184" s="31">
        <f t="shared" si="5"/>
        <v>792954328.78999984</v>
      </c>
    </row>
    <row r="185" spans="1:8" ht="35.25" customHeight="1" x14ac:dyDescent="0.35">
      <c r="A185" s="17">
        <f t="shared" si="4"/>
        <v>176</v>
      </c>
      <c r="B185" s="26">
        <v>45288</v>
      </c>
      <c r="C185" s="26" t="s">
        <v>11</v>
      </c>
      <c r="D185" s="15" t="s">
        <v>474</v>
      </c>
      <c r="E185" s="15" t="s">
        <v>475</v>
      </c>
      <c r="F185" s="30"/>
      <c r="G185" s="31">
        <v>32484.3</v>
      </c>
      <c r="H185" s="31">
        <f t="shared" si="5"/>
        <v>792921844.48999989</v>
      </c>
    </row>
    <row r="186" spans="1:8" ht="35.25" customHeight="1" x14ac:dyDescent="0.35">
      <c r="A186" s="17">
        <f t="shared" si="4"/>
        <v>177</v>
      </c>
      <c r="B186" s="27">
        <v>45288</v>
      </c>
      <c r="C186" s="26" t="s">
        <v>11</v>
      </c>
      <c r="D186" s="15" t="s">
        <v>476</v>
      </c>
      <c r="E186" s="15" t="s">
        <v>477</v>
      </c>
      <c r="F186" s="30"/>
      <c r="G186" s="31">
        <v>262087.7</v>
      </c>
      <c r="H186" s="31">
        <f t="shared" si="5"/>
        <v>792659756.78999984</v>
      </c>
    </row>
    <row r="187" spans="1:8" ht="35.25" customHeight="1" x14ac:dyDescent="0.35">
      <c r="A187" s="17">
        <f>+A186+1</f>
        <v>178</v>
      </c>
      <c r="B187" s="26">
        <v>45288</v>
      </c>
      <c r="C187" s="26" t="s">
        <v>11</v>
      </c>
      <c r="D187" s="15" t="s">
        <v>478</v>
      </c>
      <c r="E187" s="15" t="s">
        <v>16</v>
      </c>
      <c r="F187" s="30"/>
      <c r="G187" s="31">
        <v>11141.01</v>
      </c>
      <c r="H187" s="31">
        <f t="shared" si="5"/>
        <v>792648615.77999985</v>
      </c>
    </row>
    <row r="188" spans="1:8" ht="35.25" customHeight="1" x14ac:dyDescent="0.35">
      <c r="A188" s="17">
        <f>+A187+1</f>
        <v>179</v>
      </c>
      <c r="B188" s="27">
        <v>45288</v>
      </c>
      <c r="C188" s="26" t="s">
        <v>11</v>
      </c>
      <c r="D188" s="15" t="s">
        <v>479</v>
      </c>
      <c r="E188" s="15" t="s">
        <v>480</v>
      </c>
      <c r="F188" s="30">
        <v>5300</v>
      </c>
      <c r="G188" s="31"/>
      <c r="H188" s="31">
        <f t="shared" si="5"/>
        <v>792653915.77999985</v>
      </c>
    </row>
    <row r="189" spans="1:8" ht="35.25" customHeight="1" x14ac:dyDescent="0.35">
      <c r="A189" s="17">
        <f t="shared" si="4"/>
        <v>180</v>
      </c>
      <c r="B189" s="26">
        <v>45288</v>
      </c>
      <c r="C189" s="26" t="s">
        <v>11</v>
      </c>
      <c r="D189" s="15" t="s">
        <v>481</v>
      </c>
      <c r="E189" s="15" t="s">
        <v>482</v>
      </c>
      <c r="F189" s="30">
        <v>157000</v>
      </c>
      <c r="G189" s="31"/>
      <c r="H189" s="31">
        <f t="shared" si="5"/>
        <v>792810915.77999985</v>
      </c>
    </row>
    <row r="190" spans="1:8" ht="35.25" customHeight="1" x14ac:dyDescent="0.35">
      <c r="A190" s="17">
        <f t="shared" si="4"/>
        <v>181</v>
      </c>
      <c r="B190" s="27">
        <v>45288</v>
      </c>
      <c r="C190" s="26" t="s">
        <v>11</v>
      </c>
      <c r="D190" s="15" t="s">
        <v>483</v>
      </c>
      <c r="E190" s="15" t="s">
        <v>484</v>
      </c>
      <c r="F190" s="30"/>
      <c r="G190" s="31">
        <v>216.41</v>
      </c>
      <c r="H190" s="31">
        <f t="shared" si="5"/>
        <v>792810699.36999989</v>
      </c>
    </row>
    <row r="191" spans="1:8" ht="35.25" customHeight="1" x14ac:dyDescent="0.35">
      <c r="A191" s="17">
        <f t="shared" si="4"/>
        <v>182</v>
      </c>
      <c r="B191" s="26">
        <v>45288</v>
      </c>
      <c r="C191" s="26" t="s">
        <v>11</v>
      </c>
      <c r="D191" s="15" t="s">
        <v>485</v>
      </c>
      <c r="E191" s="15" t="s">
        <v>486</v>
      </c>
      <c r="F191" s="30">
        <v>216.41</v>
      </c>
      <c r="G191" s="31"/>
      <c r="H191" s="31">
        <f t="shared" si="5"/>
        <v>792810915.77999985</v>
      </c>
    </row>
    <row r="192" spans="1:8" ht="35.25" customHeight="1" x14ac:dyDescent="0.35">
      <c r="A192" s="17">
        <f t="shared" si="4"/>
        <v>183</v>
      </c>
      <c r="B192" s="27">
        <v>45288</v>
      </c>
      <c r="C192" s="26" t="s">
        <v>11</v>
      </c>
      <c r="D192" s="15" t="s">
        <v>487</v>
      </c>
      <c r="E192" s="15" t="s">
        <v>484</v>
      </c>
      <c r="F192" s="30">
        <v>216.41</v>
      </c>
      <c r="G192" s="31"/>
      <c r="H192" s="31">
        <f t="shared" si="5"/>
        <v>792811132.18999982</v>
      </c>
    </row>
    <row r="193" spans="1:8" ht="35.25" customHeight="1" x14ac:dyDescent="0.35">
      <c r="A193" s="17">
        <f t="shared" si="4"/>
        <v>184</v>
      </c>
      <c r="B193" s="26">
        <v>45288</v>
      </c>
      <c r="C193" s="26" t="s">
        <v>11</v>
      </c>
      <c r="D193" s="15" t="s">
        <v>488</v>
      </c>
      <c r="E193" s="15" t="s">
        <v>489</v>
      </c>
      <c r="F193" s="30">
        <v>262087.7</v>
      </c>
      <c r="G193" s="31"/>
      <c r="H193" s="31">
        <f t="shared" si="5"/>
        <v>793073219.88999987</v>
      </c>
    </row>
    <row r="194" spans="1:8" ht="35.25" customHeight="1" x14ac:dyDescent="0.35">
      <c r="A194" s="17">
        <f>+A193+1</f>
        <v>185</v>
      </c>
      <c r="B194" s="27">
        <v>45288</v>
      </c>
      <c r="C194" s="26" t="s">
        <v>11</v>
      </c>
      <c r="D194" s="15" t="s">
        <v>490</v>
      </c>
      <c r="E194" s="15" t="s">
        <v>491</v>
      </c>
      <c r="F194" s="30"/>
      <c r="G194" s="31">
        <v>263517.77</v>
      </c>
      <c r="H194" s="31">
        <f t="shared" si="5"/>
        <v>792809702.11999989</v>
      </c>
    </row>
    <row r="195" spans="1:8" ht="35.25" customHeight="1" x14ac:dyDescent="0.35">
      <c r="A195" s="17">
        <f t="shared" ref="A195:A241" si="6">+A194+1</f>
        <v>186</v>
      </c>
      <c r="B195" s="26">
        <v>45288</v>
      </c>
      <c r="C195" s="26" t="s">
        <v>11</v>
      </c>
      <c r="D195" s="15" t="s">
        <v>492</v>
      </c>
      <c r="E195" s="15" t="s">
        <v>493</v>
      </c>
      <c r="F195" s="30">
        <v>263517.77</v>
      </c>
      <c r="G195" s="31"/>
      <c r="H195" s="31">
        <f t="shared" si="5"/>
        <v>793073219.88999987</v>
      </c>
    </row>
    <row r="196" spans="1:8" ht="35.25" customHeight="1" x14ac:dyDescent="0.35">
      <c r="A196" s="17">
        <f t="shared" si="6"/>
        <v>187</v>
      </c>
      <c r="B196" s="27">
        <v>45288</v>
      </c>
      <c r="C196" s="26" t="s">
        <v>11</v>
      </c>
      <c r="D196" s="15" t="s">
        <v>494</v>
      </c>
      <c r="E196" s="15" t="s">
        <v>491</v>
      </c>
      <c r="F196" s="30"/>
      <c r="G196" s="31">
        <v>260657.63</v>
      </c>
      <c r="H196" s="31">
        <f t="shared" si="5"/>
        <v>792812562.25999987</v>
      </c>
    </row>
    <row r="197" spans="1:8" ht="35.25" customHeight="1" x14ac:dyDescent="0.35">
      <c r="A197" s="17">
        <f t="shared" si="6"/>
        <v>188</v>
      </c>
      <c r="B197" s="26">
        <v>45288</v>
      </c>
      <c r="C197" s="26" t="s">
        <v>11</v>
      </c>
      <c r="D197" s="15" t="s">
        <v>495</v>
      </c>
      <c r="E197" s="15" t="s">
        <v>496</v>
      </c>
      <c r="F197" s="30">
        <v>260657.63</v>
      </c>
      <c r="G197" s="31"/>
      <c r="H197" s="31">
        <f t="shared" si="5"/>
        <v>793073219.88999987</v>
      </c>
    </row>
    <row r="198" spans="1:8" ht="35.25" customHeight="1" x14ac:dyDescent="0.35">
      <c r="A198" s="17">
        <f t="shared" si="6"/>
        <v>189</v>
      </c>
      <c r="B198" s="27">
        <v>45288</v>
      </c>
      <c r="C198" s="26" t="s">
        <v>11</v>
      </c>
      <c r="D198" s="15" t="s">
        <v>497</v>
      </c>
      <c r="E198" s="15" t="s">
        <v>498</v>
      </c>
      <c r="F198" s="30"/>
      <c r="G198" s="31">
        <v>262087.7</v>
      </c>
      <c r="H198" s="31">
        <f t="shared" si="5"/>
        <v>792811132.18999982</v>
      </c>
    </row>
    <row r="199" spans="1:8" ht="35.25" customHeight="1" x14ac:dyDescent="0.35">
      <c r="A199" s="17">
        <f t="shared" si="6"/>
        <v>190</v>
      </c>
      <c r="B199" s="26">
        <v>45288</v>
      </c>
      <c r="C199" s="26" t="s">
        <v>11</v>
      </c>
      <c r="D199" s="15" t="s">
        <v>499</v>
      </c>
      <c r="E199" s="15" t="s">
        <v>496</v>
      </c>
      <c r="F199" s="30">
        <v>32484.3</v>
      </c>
      <c r="G199" s="31"/>
      <c r="H199" s="31">
        <f t="shared" si="5"/>
        <v>792843616.48999977</v>
      </c>
    </row>
    <row r="200" spans="1:8" ht="35.25" customHeight="1" x14ac:dyDescent="0.35">
      <c r="A200" s="17">
        <f t="shared" si="6"/>
        <v>191</v>
      </c>
      <c r="B200" s="27">
        <v>45288</v>
      </c>
      <c r="C200" s="26" t="s">
        <v>11</v>
      </c>
      <c r="D200" s="15" t="s">
        <v>500</v>
      </c>
      <c r="E200" s="15" t="s">
        <v>15</v>
      </c>
      <c r="F200" s="30"/>
      <c r="G200" s="31">
        <v>32484.3</v>
      </c>
      <c r="H200" s="31">
        <f t="shared" si="5"/>
        <v>792811132.18999982</v>
      </c>
    </row>
    <row r="201" spans="1:8" ht="35.25" customHeight="1" x14ac:dyDescent="0.35">
      <c r="A201" s="17">
        <f t="shared" si="6"/>
        <v>192</v>
      </c>
      <c r="B201" s="26">
        <v>45288</v>
      </c>
      <c r="C201" s="26" t="s">
        <v>11</v>
      </c>
      <c r="D201" s="15" t="s">
        <v>501</v>
      </c>
      <c r="E201" s="15" t="s">
        <v>502</v>
      </c>
      <c r="F201" s="30">
        <v>1137.47</v>
      </c>
      <c r="G201" s="31"/>
      <c r="H201" s="31">
        <f t="shared" si="5"/>
        <v>792812269.65999985</v>
      </c>
    </row>
    <row r="202" spans="1:8" ht="35.25" customHeight="1" x14ac:dyDescent="0.35">
      <c r="A202" s="17">
        <f t="shared" si="6"/>
        <v>193</v>
      </c>
      <c r="B202" s="27">
        <v>45288</v>
      </c>
      <c r="C202" s="26" t="s">
        <v>11</v>
      </c>
      <c r="D202" s="15" t="s">
        <v>503</v>
      </c>
      <c r="E202" s="15" t="s">
        <v>502</v>
      </c>
      <c r="F202" s="30"/>
      <c r="G202" s="31">
        <v>292.58999999999997</v>
      </c>
      <c r="H202" s="31">
        <f t="shared" si="5"/>
        <v>792811977.06999981</v>
      </c>
    </row>
    <row r="203" spans="1:8" ht="35.25" customHeight="1" x14ac:dyDescent="0.35">
      <c r="A203" s="17">
        <f t="shared" si="6"/>
        <v>194</v>
      </c>
      <c r="B203" s="26">
        <v>45288</v>
      </c>
      <c r="C203" s="26" t="s">
        <v>11</v>
      </c>
      <c r="D203" s="15" t="s">
        <v>504</v>
      </c>
      <c r="E203" s="15" t="s">
        <v>505</v>
      </c>
      <c r="F203" s="30">
        <v>292.58999999999997</v>
      </c>
      <c r="G203" s="31"/>
      <c r="H203" s="31">
        <f t="shared" si="5"/>
        <v>792812269.65999985</v>
      </c>
    </row>
    <row r="204" spans="1:8" ht="35.25" customHeight="1" x14ac:dyDescent="0.35">
      <c r="A204" s="17">
        <f t="shared" si="6"/>
        <v>195</v>
      </c>
      <c r="B204" s="27">
        <v>45288</v>
      </c>
      <c r="C204" s="26" t="s">
        <v>11</v>
      </c>
      <c r="D204" s="15" t="s">
        <v>506</v>
      </c>
      <c r="E204" s="15" t="s">
        <v>502</v>
      </c>
      <c r="F204" s="30">
        <v>292.58999999999997</v>
      </c>
      <c r="G204" s="31"/>
      <c r="H204" s="31">
        <f t="shared" ref="H204:H243" si="7">H203+F204-G204</f>
        <v>792812562.24999988</v>
      </c>
    </row>
    <row r="205" spans="1:8" ht="35.25" customHeight="1" x14ac:dyDescent="0.35">
      <c r="A205" s="17">
        <f t="shared" si="6"/>
        <v>196</v>
      </c>
      <c r="B205" s="26">
        <v>45288</v>
      </c>
      <c r="C205" s="26" t="s">
        <v>11</v>
      </c>
      <c r="D205" s="15" t="s">
        <v>507</v>
      </c>
      <c r="E205" s="15" t="s">
        <v>508</v>
      </c>
      <c r="F205" s="30">
        <v>0.01</v>
      </c>
      <c r="G205" s="31"/>
      <c r="H205" s="31">
        <f t="shared" si="7"/>
        <v>792812562.25999987</v>
      </c>
    </row>
    <row r="206" spans="1:8" ht="35.25" customHeight="1" x14ac:dyDescent="0.35">
      <c r="A206" s="17">
        <f t="shared" si="6"/>
        <v>197</v>
      </c>
      <c r="B206" s="27">
        <v>45289</v>
      </c>
      <c r="C206" s="26" t="s">
        <v>11</v>
      </c>
      <c r="D206" s="15" t="s">
        <v>509</v>
      </c>
      <c r="E206" s="15" t="s">
        <v>510</v>
      </c>
      <c r="F206" s="30">
        <v>45306.1</v>
      </c>
      <c r="G206" s="31"/>
      <c r="H206" s="31">
        <f t="shared" si="7"/>
        <v>792857868.3599999</v>
      </c>
    </row>
    <row r="207" spans="1:8" ht="35.25" customHeight="1" x14ac:dyDescent="0.35">
      <c r="A207" s="17">
        <f t="shared" si="6"/>
        <v>198</v>
      </c>
      <c r="B207" s="26">
        <v>45289</v>
      </c>
      <c r="C207" s="26" t="s">
        <v>11</v>
      </c>
      <c r="D207" s="15" t="s">
        <v>511</v>
      </c>
      <c r="E207" s="15" t="s">
        <v>510</v>
      </c>
      <c r="F207" s="30">
        <v>30555</v>
      </c>
      <c r="G207" s="31"/>
      <c r="H207" s="31">
        <f t="shared" si="7"/>
        <v>792888423.3599999</v>
      </c>
    </row>
    <row r="208" spans="1:8" ht="35.25" customHeight="1" x14ac:dyDescent="0.35">
      <c r="A208" s="17">
        <f t="shared" si="6"/>
        <v>199</v>
      </c>
      <c r="B208" s="27">
        <v>45289</v>
      </c>
      <c r="C208" s="26" t="s">
        <v>11</v>
      </c>
      <c r="D208" s="15" t="s">
        <v>512</v>
      </c>
      <c r="E208" s="15" t="s">
        <v>513</v>
      </c>
      <c r="F208" s="30">
        <v>108000</v>
      </c>
      <c r="G208" s="31"/>
      <c r="H208" s="31">
        <f t="shared" si="7"/>
        <v>792996423.3599999</v>
      </c>
    </row>
    <row r="209" spans="1:8" ht="35.25" customHeight="1" x14ac:dyDescent="0.35">
      <c r="A209" s="17">
        <f t="shared" si="6"/>
        <v>200</v>
      </c>
      <c r="B209" s="26">
        <v>45289</v>
      </c>
      <c r="C209" s="26" t="s">
        <v>11</v>
      </c>
      <c r="D209" s="15" t="s">
        <v>514</v>
      </c>
      <c r="E209" s="15" t="s">
        <v>515</v>
      </c>
      <c r="F209" s="30"/>
      <c r="G209" s="31">
        <v>207171.39</v>
      </c>
      <c r="H209" s="31">
        <f t="shared" si="7"/>
        <v>792789251.96999991</v>
      </c>
    </row>
    <row r="210" spans="1:8" ht="35.25" customHeight="1" x14ac:dyDescent="0.35">
      <c r="A210" s="17">
        <f t="shared" si="6"/>
        <v>201</v>
      </c>
      <c r="B210" s="27">
        <v>45289</v>
      </c>
      <c r="C210" s="26" t="s">
        <v>115</v>
      </c>
      <c r="D210" s="15" t="s">
        <v>516</v>
      </c>
      <c r="E210" s="15" t="s">
        <v>517</v>
      </c>
      <c r="F210" s="30"/>
      <c r="G210" s="31">
        <v>80000</v>
      </c>
      <c r="H210" s="31">
        <f t="shared" si="7"/>
        <v>792709251.96999991</v>
      </c>
    </row>
    <row r="211" spans="1:8" ht="35.25" customHeight="1" x14ac:dyDescent="0.35">
      <c r="A211" s="17">
        <f t="shared" si="6"/>
        <v>202</v>
      </c>
      <c r="B211" s="26">
        <v>45289</v>
      </c>
      <c r="C211" s="26" t="s">
        <v>116</v>
      </c>
      <c r="D211" s="15" t="s">
        <v>518</v>
      </c>
      <c r="E211" s="15" t="s">
        <v>517</v>
      </c>
      <c r="F211" s="30"/>
      <c r="G211" s="31">
        <v>40000</v>
      </c>
      <c r="H211" s="31">
        <f t="shared" si="7"/>
        <v>792669251.96999991</v>
      </c>
    </row>
    <row r="212" spans="1:8" ht="46.5" customHeight="1" x14ac:dyDescent="0.35">
      <c r="A212" s="17">
        <f t="shared" si="6"/>
        <v>203</v>
      </c>
      <c r="B212" s="27">
        <v>45289</v>
      </c>
      <c r="C212" s="26" t="s">
        <v>117</v>
      </c>
      <c r="D212" s="15" t="s">
        <v>519</v>
      </c>
      <c r="E212" s="15" t="s">
        <v>520</v>
      </c>
      <c r="F212" s="30"/>
      <c r="G212" s="31">
        <v>4500</v>
      </c>
      <c r="H212" s="31">
        <f t="shared" si="7"/>
        <v>792664751.96999991</v>
      </c>
    </row>
    <row r="213" spans="1:8" ht="45.75" customHeight="1" x14ac:dyDescent="0.35">
      <c r="A213" s="17">
        <f t="shared" si="6"/>
        <v>204</v>
      </c>
      <c r="B213" s="26">
        <v>45289</v>
      </c>
      <c r="C213" s="26" t="s">
        <v>118</v>
      </c>
      <c r="D213" s="15" t="s">
        <v>521</v>
      </c>
      <c r="E213" s="15" t="s">
        <v>522</v>
      </c>
      <c r="F213" s="30"/>
      <c r="G213" s="31">
        <v>4500</v>
      </c>
      <c r="H213" s="31">
        <f t="shared" si="7"/>
        <v>792660251.96999991</v>
      </c>
    </row>
    <row r="214" spans="1:8" ht="44.25" customHeight="1" x14ac:dyDescent="0.35">
      <c r="A214" s="17">
        <f t="shared" si="6"/>
        <v>205</v>
      </c>
      <c r="B214" s="27">
        <v>45289</v>
      </c>
      <c r="C214" s="26" t="s">
        <v>119</v>
      </c>
      <c r="D214" s="15" t="s">
        <v>523</v>
      </c>
      <c r="E214" s="15" t="s">
        <v>524</v>
      </c>
      <c r="F214" s="30"/>
      <c r="G214" s="31">
        <v>31500</v>
      </c>
      <c r="H214" s="31">
        <f t="shared" si="7"/>
        <v>792628751.96999991</v>
      </c>
    </row>
    <row r="215" spans="1:8" ht="41.25" customHeight="1" x14ac:dyDescent="0.35">
      <c r="A215" s="17">
        <f t="shared" si="6"/>
        <v>206</v>
      </c>
      <c r="B215" s="26">
        <v>45289</v>
      </c>
      <c r="C215" s="26" t="s">
        <v>120</v>
      </c>
      <c r="D215" s="15" t="s">
        <v>525</v>
      </c>
      <c r="E215" s="15" t="s">
        <v>526</v>
      </c>
      <c r="F215" s="30"/>
      <c r="G215" s="31">
        <v>15300</v>
      </c>
      <c r="H215" s="31">
        <f t="shared" si="7"/>
        <v>792613451.96999991</v>
      </c>
    </row>
    <row r="216" spans="1:8" ht="40.5" customHeight="1" x14ac:dyDescent="0.35">
      <c r="A216" s="17">
        <f t="shared" si="6"/>
        <v>207</v>
      </c>
      <c r="B216" s="27">
        <v>45289</v>
      </c>
      <c r="C216" s="26" t="s">
        <v>121</v>
      </c>
      <c r="D216" s="15" t="s">
        <v>527</v>
      </c>
      <c r="E216" s="15" t="s">
        <v>524</v>
      </c>
      <c r="F216" s="30"/>
      <c r="G216" s="31">
        <v>4500</v>
      </c>
      <c r="H216" s="31">
        <f t="shared" si="7"/>
        <v>792608951.96999991</v>
      </c>
    </row>
    <row r="217" spans="1:8" ht="42.75" customHeight="1" x14ac:dyDescent="0.35">
      <c r="A217" s="17">
        <f t="shared" si="6"/>
        <v>208</v>
      </c>
      <c r="B217" s="26">
        <v>45289</v>
      </c>
      <c r="C217" s="26" t="s">
        <v>122</v>
      </c>
      <c r="D217" s="15" t="s">
        <v>528</v>
      </c>
      <c r="E217" s="15" t="s">
        <v>529</v>
      </c>
      <c r="F217" s="30"/>
      <c r="G217" s="31">
        <v>7817.04</v>
      </c>
      <c r="H217" s="31">
        <f t="shared" si="7"/>
        <v>792601134.92999995</v>
      </c>
    </row>
    <row r="218" spans="1:8" ht="45" customHeight="1" x14ac:dyDescent="0.35">
      <c r="A218" s="17">
        <f t="shared" si="6"/>
        <v>209</v>
      </c>
      <c r="B218" s="27">
        <v>45289</v>
      </c>
      <c r="C218" s="26" t="s">
        <v>123</v>
      </c>
      <c r="D218" s="15" t="s">
        <v>530</v>
      </c>
      <c r="E218" s="15" t="s">
        <v>531</v>
      </c>
      <c r="F218" s="30"/>
      <c r="G218" s="31">
        <v>10972.5</v>
      </c>
      <c r="H218" s="31">
        <f t="shared" si="7"/>
        <v>792590162.42999995</v>
      </c>
    </row>
    <row r="219" spans="1:8" ht="35.25" customHeight="1" x14ac:dyDescent="0.35">
      <c r="A219" s="17">
        <f t="shared" si="6"/>
        <v>210</v>
      </c>
      <c r="B219" s="26">
        <v>45289</v>
      </c>
      <c r="C219" s="26" t="s">
        <v>124</v>
      </c>
      <c r="D219" s="15" t="s">
        <v>532</v>
      </c>
      <c r="E219" s="15" t="s">
        <v>533</v>
      </c>
      <c r="F219" s="30"/>
      <c r="G219" s="31">
        <v>130000</v>
      </c>
      <c r="H219" s="31">
        <f t="shared" si="7"/>
        <v>792460162.42999995</v>
      </c>
    </row>
    <row r="220" spans="1:8" ht="35.25" customHeight="1" x14ac:dyDescent="0.35">
      <c r="A220" s="17">
        <f t="shared" si="6"/>
        <v>211</v>
      </c>
      <c r="B220" s="27">
        <v>45289</v>
      </c>
      <c r="C220" s="26" t="s">
        <v>125</v>
      </c>
      <c r="D220" s="15" t="s">
        <v>534</v>
      </c>
      <c r="E220" s="15" t="s">
        <v>535</v>
      </c>
      <c r="F220" s="30"/>
      <c r="G220" s="31">
        <v>95447.03</v>
      </c>
      <c r="H220" s="31">
        <f t="shared" si="7"/>
        <v>792364715.39999998</v>
      </c>
    </row>
    <row r="221" spans="1:8" ht="43.5" customHeight="1" x14ac:dyDescent="0.35">
      <c r="A221" s="17">
        <f t="shared" si="6"/>
        <v>212</v>
      </c>
      <c r="B221" s="26">
        <v>45289</v>
      </c>
      <c r="C221" s="26" t="s">
        <v>126</v>
      </c>
      <c r="D221" s="15" t="s">
        <v>536</v>
      </c>
      <c r="E221" s="15" t="s">
        <v>537</v>
      </c>
      <c r="F221" s="30"/>
      <c r="G221" s="31">
        <v>112500</v>
      </c>
      <c r="H221" s="31">
        <f t="shared" si="7"/>
        <v>792252215.39999998</v>
      </c>
    </row>
    <row r="222" spans="1:8" ht="35.25" customHeight="1" x14ac:dyDescent="0.35">
      <c r="A222" s="17">
        <f t="shared" si="6"/>
        <v>213</v>
      </c>
      <c r="B222" s="27">
        <v>45289</v>
      </c>
      <c r="C222" s="26" t="s">
        <v>127</v>
      </c>
      <c r="D222" s="15" t="s">
        <v>538</v>
      </c>
      <c r="E222" s="15" t="s">
        <v>539</v>
      </c>
      <c r="F222" s="30"/>
      <c r="G222" s="31">
        <v>628204.19999999995</v>
      </c>
      <c r="H222" s="31">
        <f t="shared" si="7"/>
        <v>791624011.19999993</v>
      </c>
    </row>
    <row r="223" spans="1:8" ht="35.25" customHeight="1" x14ac:dyDescent="0.35">
      <c r="A223" s="17">
        <f t="shared" si="6"/>
        <v>214</v>
      </c>
      <c r="B223" s="26">
        <v>45289</v>
      </c>
      <c r="C223" s="26" t="s">
        <v>128</v>
      </c>
      <c r="D223" s="15" t="s">
        <v>540</v>
      </c>
      <c r="E223" s="15" t="s">
        <v>541</v>
      </c>
      <c r="F223" s="30"/>
      <c r="G223" s="31">
        <v>7921826.2300000004</v>
      </c>
      <c r="H223" s="31">
        <f t="shared" si="7"/>
        <v>783702184.96999991</v>
      </c>
    </row>
    <row r="224" spans="1:8" ht="46.5" customHeight="1" x14ac:dyDescent="0.35">
      <c r="A224" s="17">
        <f t="shared" si="6"/>
        <v>215</v>
      </c>
      <c r="B224" s="27">
        <v>45289</v>
      </c>
      <c r="C224" s="26" t="s">
        <v>129</v>
      </c>
      <c r="D224" s="15" t="s">
        <v>542</v>
      </c>
      <c r="E224" s="15" t="s">
        <v>543</v>
      </c>
      <c r="F224" s="30"/>
      <c r="G224" s="31">
        <v>280854.23</v>
      </c>
      <c r="H224" s="31">
        <f t="shared" si="7"/>
        <v>783421330.73999989</v>
      </c>
    </row>
    <row r="225" spans="1:8" ht="35.25" customHeight="1" x14ac:dyDescent="0.35">
      <c r="A225" s="17">
        <f t="shared" si="6"/>
        <v>216</v>
      </c>
      <c r="B225" s="26">
        <v>45289</v>
      </c>
      <c r="C225" s="26" t="s">
        <v>130</v>
      </c>
      <c r="D225" s="15" t="s">
        <v>544</v>
      </c>
      <c r="E225" s="15" t="s">
        <v>545</v>
      </c>
      <c r="F225" s="30"/>
      <c r="G225" s="31">
        <v>39148.04</v>
      </c>
      <c r="H225" s="31">
        <f t="shared" si="7"/>
        <v>783382182.69999993</v>
      </c>
    </row>
    <row r="226" spans="1:8" ht="35.25" customHeight="1" x14ac:dyDescent="0.35">
      <c r="A226" s="17">
        <f t="shared" si="6"/>
        <v>217</v>
      </c>
      <c r="B226" s="27">
        <v>45289</v>
      </c>
      <c r="C226" s="26" t="s">
        <v>131</v>
      </c>
      <c r="D226" s="15" t="s">
        <v>546</v>
      </c>
      <c r="E226" s="15" t="s">
        <v>547</v>
      </c>
      <c r="F226" s="30"/>
      <c r="G226" s="31">
        <v>56700</v>
      </c>
      <c r="H226" s="31">
        <f t="shared" si="7"/>
        <v>783325482.69999993</v>
      </c>
    </row>
    <row r="227" spans="1:8" ht="35.25" customHeight="1" x14ac:dyDescent="0.35">
      <c r="A227" s="17">
        <f t="shared" si="6"/>
        <v>218</v>
      </c>
      <c r="B227" s="26">
        <v>45289</v>
      </c>
      <c r="C227" s="26" t="s">
        <v>132</v>
      </c>
      <c r="D227" s="15" t="s">
        <v>548</v>
      </c>
      <c r="E227" s="15" t="s">
        <v>549</v>
      </c>
      <c r="F227" s="30"/>
      <c r="G227" s="31">
        <v>1607095</v>
      </c>
      <c r="H227" s="31">
        <f t="shared" si="7"/>
        <v>781718387.69999993</v>
      </c>
    </row>
    <row r="228" spans="1:8" ht="35.25" customHeight="1" x14ac:dyDescent="0.35">
      <c r="A228" s="17">
        <f t="shared" si="6"/>
        <v>219</v>
      </c>
      <c r="B228" s="27">
        <v>45289</v>
      </c>
      <c r="C228" s="26" t="s">
        <v>11</v>
      </c>
      <c r="D228" s="15" t="s">
        <v>550</v>
      </c>
      <c r="E228" s="15" t="s">
        <v>551</v>
      </c>
      <c r="F228" s="30">
        <v>7200</v>
      </c>
      <c r="G228" s="31"/>
      <c r="H228" s="31">
        <f t="shared" si="7"/>
        <v>781725587.69999993</v>
      </c>
    </row>
    <row r="229" spans="1:8" ht="35.25" customHeight="1" x14ac:dyDescent="0.35">
      <c r="A229" s="17">
        <f t="shared" si="6"/>
        <v>220</v>
      </c>
      <c r="B229" s="26">
        <v>45289</v>
      </c>
      <c r="C229" s="26" t="s">
        <v>11</v>
      </c>
      <c r="D229" s="15" t="s">
        <v>552</v>
      </c>
      <c r="E229" s="15" t="s">
        <v>553</v>
      </c>
      <c r="F229" s="30">
        <v>7817.04</v>
      </c>
      <c r="G229" s="31"/>
      <c r="H229" s="31">
        <f t="shared" si="7"/>
        <v>781733404.73999989</v>
      </c>
    </row>
    <row r="230" spans="1:8" ht="35.25" customHeight="1" x14ac:dyDescent="0.35">
      <c r="A230" s="17">
        <f t="shared" si="6"/>
        <v>221</v>
      </c>
      <c r="B230" s="27">
        <v>45289</v>
      </c>
      <c r="C230" s="26" t="s">
        <v>11</v>
      </c>
      <c r="D230" s="15" t="s">
        <v>554</v>
      </c>
      <c r="E230" s="15" t="s">
        <v>555</v>
      </c>
      <c r="F230" s="30">
        <v>80000</v>
      </c>
      <c r="G230" s="31"/>
      <c r="H230" s="31">
        <f t="shared" si="7"/>
        <v>781813404.73999989</v>
      </c>
    </row>
    <row r="231" spans="1:8" ht="35.25" customHeight="1" x14ac:dyDescent="0.35">
      <c r="A231" s="17">
        <f t="shared" si="6"/>
        <v>222</v>
      </c>
      <c r="B231" s="26">
        <v>45289</v>
      </c>
      <c r="C231" s="26" t="s">
        <v>11</v>
      </c>
      <c r="D231" s="15" t="s">
        <v>556</v>
      </c>
      <c r="E231" s="15" t="s">
        <v>557</v>
      </c>
      <c r="F231" s="30">
        <v>40000</v>
      </c>
      <c r="G231" s="31"/>
      <c r="H231" s="31">
        <f t="shared" si="7"/>
        <v>781853404.73999989</v>
      </c>
    </row>
    <row r="232" spans="1:8" ht="35.25" customHeight="1" x14ac:dyDescent="0.35">
      <c r="A232" s="17">
        <f t="shared" si="6"/>
        <v>223</v>
      </c>
      <c r="B232" s="27">
        <v>45289</v>
      </c>
      <c r="C232" s="26" t="s">
        <v>11</v>
      </c>
      <c r="D232" s="15" t="s">
        <v>558</v>
      </c>
      <c r="E232" s="15" t="s">
        <v>559</v>
      </c>
      <c r="F232" s="30">
        <v>4500</v>
      </c>
      <c r="G232" s="31"/>
      <c r="H232" s="31">
        <f t="shared" si="7"/>
        <v>781857904.73999989</v>
      </c>
    </row>
    <row r="233" spans="1:8" ht="35.25" customHeight="1" x14ac:dyDescent="0.35">
      <c r="A233" s="17">
        <f t="shared" si="6"/>
        <v>224</v>
      </c>
      <c r="B233" s="26">
        <v>45289</v>
      </c>
      <c r="C233" s="26" t="s">
        <v>11</v>
      </c>
      <c r="D233" s="15" t="s">
        <v>560</v>
      </c>
      <c r="E233" s="15" t="s">
        <v>561</v>
      </c>
      <c r="F233" s="30">
        <v>4500</v>
      </c>
      <c r="G233" s="31"/>
      <c r="H233" s="31">
        <f t="shared" si="7"/>
        <v>781862404.73999989</v>
      </c>
    </row>
    <row r="234" spans="1:8" ht="35.25" customHeight="1" x14ac:dyDescent="0.35">
      <c r="A234" s="17">
        <f t="shared" si="6"/>
        <v>225</v>
      </c>
      <c r="B234" s="27">
        <v>45289</v>
      </c>
      <c r="C234" s="26" t="s">
        <v>11</v>
      </c>
      <c r="D234" s="15" t="s">
        <v>562</v>
      </c>
      <c r="E234" s="15" t="s">
        <v>563</v>
      </c>
      <c r="F234" s="30">
        <v>31500</v>
      </c>
      <c r="G234" s="31"/>
      <c r="H234" s="31">
        <f t="shared" si="7"/>
        <v>781893904.73999989</v>
      </c>
    </row>
    <row r="235" spans="1:8" ht="35.25" customHeight="1" x14ac:dyDescent="0.35">
      <c r="A235" s="17">
        <f t="shared" si="6"/>
        <v>226</v>
      </c>
      <c r="B235" s="26">
        <v>45289</v>
      </c>
      <c r="C235" s="26" t="s">
        <v>11</v>
      </c>
      <c r="D235" s="15" t="s">
        <v>564</v>
      </c>
      <c r="E235" s="15" t="s">
        <v>565</v>
      </c>
      <c r="F235" s="30">
        <v>15300</v>
      </c>
      <c r="G235" s="31"/>
      <c r="H235" s="31">
        <f t="shared" si="7"/>
        <v>781909204.73999989</v>
      </c>
    </row>
    <row r="236" spans="1:8" ht="35.25" customHeight="1" x14ac:dyDescent="0.35">
      <c r="A236" s="17">
        <f t="shared" si="6"/>
        <v>227</v>
      </c>
      <c r="B236" s="27">
        <v>45289</v>
      </c>
      <c r="C236" s="26" t="s">
        <v>11</v>
      </c>
      <c r="D236" s="15" t="s">
        <v>566</v>
      </c>
      <c r="E236" s="15" t="s">
        <v>567</v>
      </c>
      <c r="F236" s="30">
        <v>4500</v>
      </c>
      <c r="G236" s="31"/>
      <c r="H236" s="31">
        <f t="shared" si="7"/>
        <v>781913704.73999989</v>
      </c>
    </row>
    <row r="237" spans="1:8" ht="35.25" customHeight="1" x14ac:dyDescent="0.35">
      <c r="A237" s="17">
        <f t="shared" si="6"/>
        <v>228</v>
      </c>
      <c r="B237" s="26">
        <v>45289</v>
      </c>
      <c r="C237" s="26" t="s">
        <v>11</v>
      </c>
      <c r="D237" s="15" t="s">
        <v>568</v>
      </c>
      <c r="E237" s="15" t="s">
        <v>569</v>
      </c>
      <c r="F237" s="30">
        <v>10972.5</v>
      </c>
      <c r="G237" s="31"/>
      <c r="H237" s="31">
        <f t="shared" si="7"/>
        <v>781924677.23999989</v>
      </c>
    </row>
    <row r="238" spans="1:8" ht="35.25" customHeight="1" x14ac:dyDescent="0.35">
      <c r="A238" s="17">
        <f t="shared" si="6"/>
        <v>229</v>
      </c>
      <c r="B238" s="27">
        <v>45291</v>
      </c>
      <c r="C238" s="26" t="s">
        <v>11</v>
      </c>
      <c r="D238" s="15" t="s">
        <v>570</v>
      </c>
      <c r="E238" s="15" t="s">
        <v>571</v>
      </c>
      <c r="F238" s="30"/>
      <c r="G238" s="31">
        <v>8200.0499999999993</v>
      </c>
      <c r="H238" s="31">
        <f t="shared" si="7"/>
        <v>781916477.18999994</v>
      </c>
    </row>
    <row r="239" spans="1:8" ht="35.25" customHeight="1" x14ac:dyDescent="0.35">
      <c r="A239" s="17">
        <f t="shared" si="6"/>
        <v>230</v>
      </c>
      <c r="B239" s="26">
        <v>45291</v>
      </c>
      <c r="C239" s="26" t="s">
        <v>11</v>
      </c>
      <c r="D239" s="15" t="s">
        <v>572</v>
      </c>
      <c r="E239" s="15" t="s">
        <v>573</v>
      </c>
      <c r="F239" s="30"/>
      <c r="G239" s="31">
        <v>36315519.439999998</v>
      </c>
      <c r="H239" s="31">
        <f t="shared" si="7"/>
        <v>745600957.75</v>
      </c>
    </row>
    <row r="240" spans="1:8" ht="35.25" customHeight="1" x14ac:dyDescent="0.35">
      <c r="A240" s="17">
        <f t="shared" si="6"/>
        <v>231</v>
      </c>
      <c r="B240" s="27">
        <v>45291</v>
      </c>
      <c r="C240" s="26" t="s">
        <v>11</v>
      </c>
      <c r="D240" s="15" t="s">
        <v>574</v>
      </c>
      <c r="E240" s="15" t="s">
        <v>575</v>
      </c>
      <c r="F240" s="30">
        <v>10000</v>
      </c>
      <c r="G240" s="31"/>
      <c r="H240" s="31">
        <f t="shared" si="7"/>
        <v>745610957.75</v>
      </c>
    </row>
    <row r="241" spans="1:8" ht="35.25" customHeight="1" x14ac:dyDescent="0.35">
      <c r="A241" s="17">
        <f t="shared" si="6"/>
        <v>232</v>
      </c>
      <c r="B241" s="26">
        <v>45291</v>
      </c>
      <c r="C241" s="26" t="s">
        <v>11</v>
      </c>
      <c r="D241" s="15" t="s">
        <v>576</v>
      </c>
      <c r="E241" s="15" t="s">
        <v>577</v>
      </c>
      <c r="F241" s="30">
        <v>40278.480000000003</v>
      </c>
      <c r="G241" s="31"/>
      <c r="H241" s="31">
        <f t="shared" si="7"/>
        <v>745651236.23000002</v>
      </c>
    </row>
    <row r="242" spans="1:8" ht="35.25" customHeight="1" x14ac:dyDescent="0.35">
      <c r="A242" s="17">
        <f>+A241+1</f>
        <v>233</v>
      </c>
      <c r="B242" s="27">
        <v>45291</v>
      </c>
      <c r="C242" s="26" t="s">
        <v>11</v>
      </c>
      <c r="D242" s="15" t="s">
        <v>578</v>
      </c>
      <c r="E242" s="15" t="s">
        <v>579</v>
      </c>
      <c r="F242" s="30">
        <v>50510.02</v>
      </c>
      <c r="G242" s="31"/>
      <c r="H242" s="31">
        <f t="shared" si="7"/>
        <v>745701746.25</v>
      </c>
    </row>
    <row r="243" spans="1:8" ht="35.25" customHeight="1" x14ac:dyDescent="0.35">
      <c r="A243" s="17"/>
      <c r="B243" s="26">
        <v>45291</v>
      </c>
      <c r="C243" s="26"/>
      <c r="D243" s="15"/>
      <c r="E243" s="15" t="s">
        <v>581</v>
      </c>
      <c r="F243" s="30"/>
      <c r="G243" s="31"/>
      <c r="H243" s="31">
        <f t="shared" si="7"/>
        <v>745701746.25</v>
      </c>
    </row>
    <row r="244" spans="1:8" ht="16.5" customHeight="1" x14ac:dyDescent="0.45">
      <c r="A244" s="28" t="s">
        <v>17</v>
      </c>
      <c r="B244" s="18"/>
      <c r="C244" s="19" t="s">
        <v>11</v>
      </c>
      <c r="D244" s="20" t="s">
        <v>11</v>
      </c>
      <c r="E244" s="21"/>
      <c r="F244" s="22">
        <f>SUM(F11:F243)</f>
        <v>199527835.30000001</v>
      </c>
      <c r="G244" s="22">
        <f>SUM(G11:G243)</f>
        <v>213800902.15999994</v>
      </c>
      <c r="H244" s="23"/>
    </row>
    <row r="245" spans="1:8" ht="16.5" customHeight="1" x14ac:dyDescent="0.45">
      <c r="A245" s="8"/>
      <c r="B245" s="18"/>
      <c r="C245" s="19"/>
      <c r="D245" s="20"/>
      <c r="E245" s="21"/>
      <c r="F245" s="22"/>
      <c r="G245" s="22"/>
      <c r="H245" s="23"/>
    </row>
    <row r="246" spans="1:8" ht="16.5" customHeight="1" x14ac:dyDescent="0.45">
      <c r="A246" s="8"/>
      <c r="B246" s="18"/>
      <c r="C246" s="19"/>
      <c r="D246" s="20"/>
      <c r="E246" s="21"/>
      <c r="F246" s="22"/>
      <c r="G246" s="22"/>
      <c r="H246" s="23"/>
    </row>
    <row r="247" spans="1:8" ht="16.5" customHeight="1" x14ac:dyDescent="0.45">
      <c r="A247" s="8"/>
      <c r="B247" s="18"/>
      <c r="C247" s="19"/>
      <c r="D247" s="20"/>
      <c r="E247" s="21"/>
      <c r="F247" s="22"/>
      <c r="G247" s="22"/>
      <c r="H247" s="23"/>
    </row>
    <row r="248" spans="1:8" ht="16.5" customHeight="1" x14ac:dyDescent="0.45">
      <c r="A248" s="8"/>
      <c r="B248" s="18"/>
      <c r="C248" s="19"/>
      <c r="D248" s="20"/>
      <c r="E248" s="21"/>
      <c r="F248" s="22"/>
      <c r="G248" s="22"/>
      <c r="H248" s="23"/>
    </row>
    <row r="249" spans="1:8" ht="16.5" customHeight="1" x14ac:dyDescent="0.45">
      <c r="A249" s="8"/>
      <c r="B249" s="18"/>
      <c r="C249" s="19"/>
      <c r="D249" s="20"/>
      <c r="E249" s="21"/>
      <c r="F249" s="22"/>
      <c r="G249" s="22"/>
      <c r="H249" s="23"/>
    </row>
    <row r="250" spans="1:8" ht="16.5" customHeight="1" x14ac:dyDescent="0.45">
      <c r="A250" s="8"/>
      <c r="B250" s="18"/>
      <c r="C250" s="19"/>
      <c r="D250" s="20"/>
      <c r="E250" s="21"/>
      <c r="F250" s="22"/>
      <c r="G250" s="22"/>
      <c r="H250" s="23"/>
    </row>
    <row r="251" spans="1:8" ht="24" customHeight="1" x14ac:dyDescent="0.35">
      <c r="A251" s="10"/>
      <c r="B251" s="10"/>
      <c r="C251" s="10"/>
      <c r="D251" s="10"/>
      <c r="E251" s="11"/>
      <c r="F251" s="10"/>
      <c r="G251" s="10"/>
      <c r="H251" s="10"/>
    </row>
    <row r="252" spans="1:8" ht="35.5" customHeight="1" x14ac:dyDescent="0.35">
      <c r="A252" s="10"/>
      <c r="B252" s="10"/>
      <c r="C252" s="10"/>
      <c r="D252" s="10"/>
      <c r="E252" s="11"/>
      <c r="F252" s="10"/>
      <c r="G252" s="10"/>
      <c r="H252" s="10"/>
    </row>
    <row r="253" spans="1:8" ht="15" customHeight="1" x14ac:dyDescent="0.35">
      <c r="A253" s="35" t="s">
        <v>18</v>
      </c>
      <c r="B253" s="35"/>
      <c r="C253" s="35"/>
      <c r="D253" s="35"/>
      <c r="E253" s="35"/>
      <c r="F253" s="35"/>
      <c r="G253" s="35"/>
      <c r="H253" s="35"/>
    </row>
    <row r="254" spans="1:8" ht="18" customHeight="1" x14ac:dyDescent="0.35">
      <c r="A254" s="35" t="s">
        <v>19</v>
      </c>
      <c r="B254" s="35"/>
      <c r="C254" s="35"/>
      <c r="D254" s="35"/>
      <c r="E254" s="35"/>
      <c r="F254" s="35"/>
      <c r="G254" s="35"/>
      <c r="H254" s="35"/>
    </row>
  </sheetData>
  <mergeCells count="7">
    <mergeCell ref="A254:H254"/>
    <mergeCell ref="A2:G2"/>
    <mergeCell ref="A4:H4"/>
    <mergeCell ref="A5:H5"/>
    <mergeCell ref="A6:H6"/>
    <mergeCell ref="A7:H7"/>
    <mergeCell ref="A253:H253"/>
  </mergeCells>
  <phoneticPr fontId="10" type="noConversion"/>
  <hyperlinks>
    <hyperlink ref="D11" r:id="rId1" xr:uid="{D5D6BF76-8913-4ADD-8348-B2453CD0F6CC}"/>
    <hyperlink ref="D12" r:id="rId2" xr:uid="{C2E3351D-38BA-44CF-95D5-6C9F601E1F63}"/>
    <hyperlink ref="D13" r:id="rId3" xr:uid="{66733FD0-AFEA-4D1C-9779-A6E8ABAD67D8}"/>
    <hyperlink ref="D14" r:id="rId4" xr:uid="{4D6EAB78-B097-4A54-8846-EC79B355974E}"/>
    <hyperlink ref="D15" r:id="rId5" xr:uid="{754ECF13-2B88-42EE-8B6F-703ADEAD5D19}"/>
    <hyperlink ref="D16" r:id="rId6" xr:uid="{90B7EA2D-08EE-4032-8AB6-D5DDA05540B0}"/>
    <hyperlink ref="D17" r:id="rId7" xr:uid="{824DE63C-253D-407B-8407-63B87A6AB85F}"/>
    <hyperlink ref="D18" r:id="rId8" xr:uid="{2932C524-B9B2-4D07-AB01-DB4F45B3898A}"/>
    <hyperlink ref="D19" r:id="rId9" xr:uid="{D0A95B50-9FAF-495F-8E7E-9BE035E6B835}"/>
    <hyperlink ref="D20" r:id="rId10" xr:uid="{D4DDC67B-261D-4320-8A4C-4F1404C00018}"/>
    <hyperlink ref="D21" r:id="rId11" xr:uid="{DC0D2D3C-D800-46E9-AF98-A8D486FC04E7}"/>
    <hyperlink ref="D22" r:id="rId12" xr:uid="{A72EE864-CA3A-4A27-A3E9-87650E6DC9BF}"/>
    <hyperlink ref="D23" r:id="rId13" xr:uid="{60094B12-4783-4FED-A3BE-A5A7326B8624}"/>
    <hyperlink ref="D24" r:id="rId14" xr:uid="{D0B16C9F-FA88-4596-BB5B-90E282CCB0AD}"/>
    <hyperlink ref="D25" r:id="rId15" xr:uid="{71D8C6AA-BC52-4720-8CD5-8C8809139E62}"/>
    <hyperlink ref="D26" r:id="rId16" xr:uid="{98045DF6-036E-4FFC-9C11-A7DEADF4A677}"/>
    <hyperlink ref="D27" r:id="rId17" xr:uid="{8073F774-7372-427B-9A13-61F713DDC821}"/>
    <hyperlink ref="D28" r:id="rId18" xr:uid="{2CE01724-B8EC-4A4A-B681-00254D176FDF}"/>
    <hyperlink ref="D29" r:id="rId19" xr:uid="{1D23849F-4B95-43CC-99A3-59F4ED85DD57}"/>
    <hyperlink ref="D30" r:id="rId20" xr:uid="{9A9D7B28-4B22-46E1-8211-52D64C919664}"/>
    <hyperlink ref="D31" r:id="rId21" xr:uid="{2BD2F64E-0006-41B6-98D6-3106CF124874}"/>
    <hyperlink ref="D32" r:id="rId22" xr:uid="{1B3703BC-9425-4304-A5F6-13F3D9EC34E6}"/>
    <hyperlink ref="D33" r:id="rId23" xr:uid="{F3501E31-7CED-49D9-8ECE-BA06133AD454}"/>
    <hyperlink ref="D34" r:id="rId24" xr:uid="{3BE1BD71-7BE0-4318-8535-9B278AFE7DFF}"/>
    <hyperlink ref="D35" r:id="rId25" xr:uid="{EF2955F2-53CD-49F4-B00F-7011C0B46EA0}"/>
    <hyperlink ref="D36" r:id="rId26" xr:uid="{E05F278A-1602-47AA-A359-4E846FD3CC90}"/>
    <hyperlink ref="D37" r:id="rId27" xr:uid="{4F534313-C097-4EF9-B234-8C355418B39D}"/>
    <hyperlink ref="D38" r:id="rId28" xr:uid="{1A10E8A3-EAE5-4C38-84BE-B50C82CAD012}"/>
    <hyperlink ref="D39" r:id="rId29" xr:uid="{26F3B2EC-1CAC-474A-9AFA-C4CCC7CFFADC}"/>
    <hyperlink ref="D40" r:id="rId30" xr:uid="{BC28CB2F-21B5-4D62-8E0C-722CFECBDECB}"/>
    <hyperlink ref="D41" r:id="rId31" xr:uid="{64CDFD12-8D13-47CD-BFA2-69CFCBA0C2DE}"/>
    <hyperlink ref="D42" r:id="rId32" xr:uid="{B5E44BA3-3E4B-4EF4-AD42-E4F318D33692}"/>
    <hyperlink ref="D43" r:id="rId33" xr:uid="{0FCF3697-813F-4769-8C32-5EE58ECC0CD6}"/>
    <hyperlink ref="D44" r:id="rId34" xr:uid="{FA49424B-E703-414C-B10E-06ACA3BE675F}"/>
    <hyperlink ref="D45" r:id="rId35" xr:uid="{2F6EF8B3-CDED-4C86-BCFD-BB9925DCCC3C}"/>
    <hyperlink ref="D46" r:id="rId36" xr:uid="{7CADB511-FA72-4FF8-A657-7E071FD52150}"/>
    <hyperlink ref="D47" r:id="rId37" xr:uid="{43CDD2B6-507E-4729-880A-3DE7BCA63171}"/>
    <hyperlink ref="D48" r:id="rId38" xr:uid="{50314BA5-D38D-4EB2-923C-2273B1A9EEA6}"/>
    <hyperlink ref="D49" r:id="rId39" xr:uid="{EC4DC322-F687-4B2F-808B-A20B39E42A05}"/>
    <hyperlink ref="D50" r:id="rId40" xr:uid="{B6D9544F-651A-4035-815C-2592CC766F1A}"/>
    <hyperlink ref="D51" r:id="rId41" xr:uid="{8B0C06DD-8E1B-4DDC-9FCD-45272416D290}"/>
    <hyperlink ref="D52" r:id="rId42" xr:uid="{5C803B6E-F587-4628-8ABB-5FE93A5304CC}"/>
    <hyperlink ref="D53" r:id="rId43" xr:uid="{91FEEF04-D513-49D8-AD77-D39ED73E4D06}"/>
    <hyperlink ref="D54" r:id="rId44" xr:uid="{D6D9BB74-0965-4974-9776-EE97C225A469}"/>
    <hyperlink ref="D55" r:id="rId45" xr:uid="{139B0605-FF3C-49FC-9D7C-FBADE0878B19}"/>
    <hyperlink ref="D56" r:id="rId46" xr:uid="{3473956D-A9BF-43CA-84DA-8BEFAD37EAC4}"/>
    <hyperlink ref="D57" r:id="rId47" xr:uid="{FE5EED4F-DD9D-4399-94A0-C18DB10295E1}"/>
    <hyperlink ref="D58" r:id="rId48" xr:uid="{FE59C452-2870-4281-A83E-8437A1AD7DEC}"/>
    <hyperlink ref="D59" r:id="rId49" xr:uid="{87C73069-E8BC-4502-ABBA-DFAC9E0E4AD9}"/>
    <hyperlink ref="D60" r:id="rId50" xr:uid="{10BE0400-A6B2-4AB7-9084-641D6B5EFD92}"/>
    <hyperlink ref="D61" r:id="rId51" xr:uid="{60753E03-8D66-417F-8044-4261E4F7B512}"/>
    <hyperlink ref="D62" r:id="rId52" xr:uid="{D113781B-7DBB-4A00-A011-DF239C766D56}"/>
    <hyperlink ref="D63" r:id="rId53" xr:uid="{13A32B63-7191-4149-99DE-3AB4D898F89C}"/>
    <hyperlink ref="D64" r:id="rId54" xr:uid="{D1C8B3DE-C200-4BC1-A789-646E9BA60A4B}"/>
    <hyperlink ref="D65" r:id="rId55" xr:uid="{0DEDE6E5-DC68-42A0-AE38-21C4A55F53BC}"/>
    <hyperlink ref="D66" r:id="rId56" xr:uid="{F26FAB05-EDA3-43C3-8DF6-CAE80ACB9356}"/>
    <hyperlink ref="D67" r:id="rId57" xr:uid="{5E1F23C9-F259-4B9C-860C-C79E2B1C6584}"/>
    <hyperlink ref="D68" r:id="rId58" xr:uid="{F36129F5-EAC9-4F7E-AA6B-0C17B49CC3D5}"/>
    <hyperlink ref="D69" r:id="rId59" xr:uid="{AE45A8A1-DB8D-4B62-AAC4-07602F1E113B}"/>
    <hyperlink ref="D70" r:id="rId60" xr:uid="{964B7B62-3B65-4F67-A35A-1E238EF85956}"/>
    <hyperlink ref="D71" r:id="rId61" xr:uid="{FD6D90C3-D83D-42A1-8231-0F569959985C}"/>
    <hyperlink ref="D72" r:id="rId62" xr:uid="{854938C8-601A-4F06-8F1E-80E77AD50D99}"/>
    <hyperlink ref="D73" r:id="rId63" xr:uid="{BFA9ADA1-25F2-4955-9282-DA8A794C3DC9}"/>
    <hyperlink ref="D74" r:id="rId64" xr:uid="{11D46D87-FFCD-4DCF-AED8-3F94321F8E86}"/>
    <hyperlink ref="D75" r:id="rId65" xr:uid="{DE2C9962-CDB9-492E-92E4-F6DFC6655E43}"/>
    <hyperlink ref="D76" r:id="rId66" xr:uid="{9D6745A3-B4B1-476A-B342-CD43F6381EDB}"/>
    <hyperlink ref="D77" r:id="rId67" xr:uid="{79D1E61A-D451-428B-8746-59124A2A8DA4}"/>
    <hyperlink ref="D78" r:id="rId68" xr:uid="{2A1E5979-13F8-4FA8-B2DC-93F4B2E4DC9F}"/>
    <hyperlink ref="D79" r:id="rId69" xr:uid="{DBA8791D-6A80-4486-A092-A9CF49140110}"/>
    <hyperlink ref="D80" r:id="rId70" xr:uid="{B9063D6C-A3E8-4305-95BA-72024FD7436A}"/>
    <hyperlink ref="D81" r:id="rId71" xr:uid="{91895B92-1947-4CA3-9CA1-A9ADE1FE1239}"/>
    <hyperlink ref="D82" r:id="rId72" xr:uid="{AC3645F9-0F32-46B6-AE4C-858A16B0204E}"/>
    <hyperlink ref="D83" r:id="rId73" xr:uid="{5FA18DE8-686E-46CE-B6DE-08919B092FB4}"/>
    <hyperlink ref="D84" r:id="rId74" xr:uid="{983EAD47-EEE2-47B6-9ECF-C0C049722FF1}"/>
    <hyperlink ref="D85" r:id="rId75" xr:uid="{3A386F21-51E6-4AEB-876D-4AB90E24FDD4}"/>
    <hyperlink ref="D86" r:id="rId76" xr:uid="{B9421D73-DE6D-4AC3-9F45-F5BD9947E698}"/>
    <hyperlink ref="D87" r:id="rId77" xr:uid="{7B60A4A9-B4FE-499E-B17B-5BAA9929D92D}"/>
    <hyperlink ref="D88" r:id="rId78" xr:uid="{F06ED7F0-E4B3-47D2-BC33-95EEB0BC32C8}"/>
    <hyperlink ref="D89" r:id="rId79" xr:uid="{12AE8CEA-38AE-480D-9528-3EACBBE32019}"/>
    <hyperlink ref="D90" r:id="rId80" xr:uid="{59FC176A-851E-49E4-86CC-0BDE6C196929}"/>
    <hyperlink ref="D91" r:id="rId81" xr:uid="{6B6A4057-BC6D-4EA0-B492-F1F02564EEB4}"/>
    <hyperlink ref="D92" r:id="rId82" xr:uid="{5CD0AF8D-34D6-47D8-B4EC-44BAE96854BF}"/>
    <hyperlink ref="D93" r:id="rId83" xr:uid="{DA6475A9-9706-4F58-BC69-DA11CAF8295C}"/>
    <hyperlink ref="D94" r:id="rId84" xr:uid="{C8A63E66-A8A8-43C0-BA01-298884928E0B}"/>
    <hyperlink ref="D95" r:id="rId85" xr:uid="{4D6E9B38-B874-4A21-AD92-A557D9CF1440}"/>
    <hyperlink ref="D96" r:id="rId86" xr:uid="{8346EFE9-9847-4CF9-BCBC-2E355421DC38}"/>
    <hyperlink ref="D97" r:id="rId87" xr:uid="{0457BD37-0350-473E-8C51-C07F34C76BDD}"/>
    <hyperlink ref="D98" r:id="rId88" xr:uid="{52EA5B12-1780-4610-955B-7BC8D6459BC0}"/>
    <hyperlink ref="D99" r:id="rId89" xr:uid="{98E2B116-A543-4099-AEAC-2A8E215D567C}"/>
    <hyperlink ref="D100" r:id="rId90" xr:uid="{A431F0CF-00DD-4FC0-BF01-1038CDE9142E}"/>
    <hyperlink ref="D101" r:id="rId91" xr:uid="{47A76CC9-5612-4CD6-BA03-8EA38FD73B2F}"/>
    <hyperlink ref="D102" r:id="rId92" xr:uid="{450A827C-CC40-4667-9998-DCD6A51C11F1}"/>
    <hyperlink ref="D103" r:id="rId93" xr:uid="{48F9FB06-F082-40C0-AE02-63AA3BB3F259}"/>
    <hyperlink ref="D104" r:id="rId94" xr:uid="{433F48D9-2B64-4525-9E6F-BFB5B655F0AC}"/>
    <hyperlink ref="D105" r:id="rId95" xr:uid="{0818BE91-BA3B-4871-874E-FAEE1340CF66}"/>
    <hyperlink ref="D106" r:id="rId96" xr:uid="{3F540913-DB61-4EEA-AB11-2A1B3E96DA8F}"/>
    <hyperlink ref="D107" r:id="rId97" xr:uid="{37E589C5-B344-4F17-B4A4-E64C19A81C07}"/>
    <hyperlink ref="D108" r:id="rId98" xr:uid="{52F0B5B5-E767-475A-AB48-4CF9CCBD3580}"/>
    <hyperlink ref="D109" r:id="rId99" xr:uid="{1329D33F-06AC-466B-8E96-D5F2E9952E84}"/>
    <hyperlink ref="D110" r:id="rId100" xr:uid="{25E21B8A-572F-40D8-A03E-95CCD8CFAA31}"/>
    <hyperlink ref="D111" r:id="rId101" xr:uid="{73B09390-0D13-49E2-9758-D89591108F5F}"/>
    <hyperlink ref="D112" r:id="rId102" xr:uid="{7F9BB020-FB10-417B-97A7-D3764FD0B7DA}"/>
    <hyperlink ref="D113" r:id="rId103" xr:uid="{5E716142-7E4F-4507-9F15-AEBAAB808071}"/>
    <hyperlink ref="D114" r:id="rId104" xr:uid="{49BEE42F-E896-4CF2-85EC-1C58AC246754}"/>
    <hyperlink ref="D115" r:id="rId105" xr:uid="{5D0BFEA9-7E2A-4A13-9BF9-B9015F74C857}"/>
    <hyperlink ref="D116" r:id="rId106" xr:uid="{A5B2529D-E8D4-4E40-9D8B-D91180EFE0D1}"/>
    <hyperlink ref="D117" r:id="rId107" xr:uid="{8FE28BC1-3578-4FA5-B117-CBD7C34D449E}"/>
    <hyperlink ref="D118" r:id="rId108" xr:uid="{425C28D3-3599-4590-897F-6DF2FFC84B2F}"/>
    <hyperlink ref="D119" r:id="rId109" xr:uid="{0261D8BC-8093-4B2D-9754-454BA41C0570}"/>
    <hyperlink ref="D120" r:id="rId110" xr:uid="{8797D3DF-638B-4547-B449-0D22D6B99387}"/>
    <hyperlink ref="D121" r:id="rId111" xr:uid="{16DC56F4-CFAC-4973-9F82-755F170033A6}"/>
    <hyperlink ref="D122" r:id="rId112" xr:uid="{DAB67654-393A-47FA-B785-2DC42024B511}"/>
    <hyperlink ref="D123" r:id="rId113" xr:uid="{ADCF239E-332C-41DE-8E1F-F43EF2495D7D}"/>
    <hyperlink ref="D124" r:id="rId114" xr:uid="{7B5012B7-7D6A-4959-BCCA-54D239DD6AF3}"/>
    <hyperlink ref="D125" r:id="rId115" xr:uid="{3D47C935-7A14-4E5B-A3D9-8EF8002C4BB5}"/>
    <hyperlink ref="D126" r:id="rId116" xr:uid="{8CB03E2F-0875-41AD-93D4-A7A4125ADD3D}"/>
    <hyperlink ref="D127" r:id="rId117" xr:uid="{43160DBF-A5C9-49F0-99FC-E9DE88433685}"/>
    <hyperlink ref="D128" r:id="rId118" xr:uid="{B2DE2BA8-6D9F-4CC2-A168-B4F8AA766168}"/>
    <hyperlink ref="D129" r:id="rId119" xr:uid="{33E6A59C-8260-4051-8265-B662C03DCC18}"/>
    <hyperlink ref="D130" r:id="rId120" xr:uid="{DFF6AA3E-1715-4A0A-A5C5-64ED33586E20}"/>
    <hyperlink ref="D131" r:id="rId121" xr:uid="{28133EC3-CB61-48B3-9DFF-B4B681BD4047}"/>
    <hyperlink ref="D132" r:id="rId122" xr:uid="{9832C503-5DD0-4AB2-9945-10C6229EBD2A}"/>
    <hyperlink ref="D133" r:id="rId123" xr:uid="{19C22625-6BE0-4549-8F2B-747AFF7A6EF2}"/>
    <hyperlink ref="D134" r:id="rId124" xr:uid="{4E13D04E-F026-45AA-A756-76EF7FE87292}"/>
    <hyperlink ref="D135" r:id="rId125" xr:uid="{7B4FEDCA-42CA-4E0A-B2D0-DC7310A51678}"/>
    <hyperlink ref="D136" r:id="rId126" xr:uid="{5A0E11A4-C6D7-4901-9C7E-74E2DA384A5C}"/>
    <hyperlink ref="D137" r:id="rId127" xr:uid="{A02D1F6D-931D-4FEB-8437-DEFA003F1567}"/>
    <hyperlink ref="D138" r:id="rId128" xr:uid="{4E5765B8-5641-4F88-A63C-B063C9FB2BF7}"/>
    <hyperlink ref="D139" r:id="rId129" xr:uid="{9768F7B0-71AB-4677-80E5-9FF81253449A}"/>
    <hyperlink ref="D140" r:id="rId130" xr:uid="{F28521BC-F17A-4DCF-A677-027D1420B664}"/>
    <hyperlink ref="D141" r:id="rId131" xr:uid="{7F532D08-F26D-4A08-BAFD-B1497B1A369E}"/>
    <hyperlink ref="D142" r:id="rId132" xr:uid="{8C84475B-DEC5-4989-87EE-405F99107789}"/>
    <hyperlink ref="D143" r:id="rId133" xr:uid="{0CE79183-A751-4407-A3B9-E23675B6FF23}"/>
    <hyperlink ref="D144" r:id="rId134" xr:uid="{AA5E1823-CD11-4ADB-B392-40679F3B0E8F}"/>
    <hyperlink ref="D145" r:id="rId135" xr:uid="{74343E66-F0E2-4C19-BA85-3680BBF3E027}"/>
    <hyperlink ref="D146" r:id="rId136" xr:uid="{A501B6CE-78F6-4D06-A3D4-DAA3F68C05AF}"/>
    <hyperlink ref="D147" r:id="rId137" xr:uid="{0C39363C-3FD8-4EC2-BA40-269095F23D22}"/>
    <hyperlink ref="D148" r:id="rId138" xr:uid="{F85E3DBD-E185-4A09-A9A5-D58B433DC7D9}"/>
    <hyperlink ref="D149" r:id="rId139" xr:uid="{0645D9F5-BC16-44D9-897B-D22BC74E9F35}"/>
    <hyperlink ref="D150" r:id="rId140" xr:uid="{6EBE506F-1649-441B-AA22-3679B8259E10}"/>
    <hyperlink ref="D151" r:id="rId141" xr:uid="{E8ACFA7A-0366-4622-9685-3D92642A4565}"/>
    <hyperlink ref="D152" r:id="rId142" xr:uid="{5B97CAC4-7D2F-464C-9A9A-FE4B91691328}"/>
    <hyperlink ref="D153" r:id="rId143" xr:uid="{87C2128E-6435-429F-88D1-5E99F178FB99}"/>
    <hyperlink ref="D154" r:id="rId144" xr:uid="{326E02DA-7164-43D4-8697-6E5C306A19F0}"/>
    <hyperlink ref="D155" r:id="rId145" xr:uid="{50BD103E-5E3F-43A9-9C78-0670B3C3BBF5}"/>
    <hyperlink ref="D156" r:id="rId146" xr:uid="{82C4F94A-2333-490A-8AD5-DB605F84202F}"/>
    <hyperlink ref="D157" r:id="rId147" xr:uid="{A1372DE8-062C-4638-9E46-2DC52AF6F6DA}"/>
    <hyperlink ref="D158" r:id="rId148" xr:uid="{6F271879-0B88-42D7-95E7-C52BF835D7F1}"/>
    <hyperlink ref="D159" r:id="rId149" xr:uid="{D5A2A859-569C-4D1E-AB20-E45A956BF0A0}"/>
    <hyperlink ref="D160" r:id="rId150" xr:uid="{7FD6B154-5E9D-4EA9-B5F6-567E61246273}"/>
    <hyperlink ref="D161" r:id="rId151" xr:uid="{303E35C9-D54D-472E-9D8D-E53EEF460ABB}"/>
    <hyperlink ref="D162" r:id="rId152" xr:uid="{51AF9E36-37BE-439F-9CB9-6F927837CFFA}"/>
    <hyperlink ref="D163" r:id="rId153" xr:uid="{34D55414-C4E0-4213-B6EB-AF29AC8F6A5B}"/>
    <hyperlink ref="D164" r:id="rId154" xr:uid="{EAA38DA2-3356-4049-A369-125E7BE8681D}"/>
    <hyperlink ref="D165" r:id="rId155" xr:uid="{C5950B2C-5DFB-42DC-9055-FDD2A50B7FA7}"/>
    <hyperlink ref="D166" r:id="rId156" xr:uid="{51849B69-70B1-437B-B7DF-E18E1EE7DCB7}"/>
    <hyperlink ref="D167" r:id="rId157" xr:uid="{2B217AB3-CE11-425C-8F6B-DE1C4E7D0614}"/>
    <hyperlink ref="D168" r:id="rId158" xr:uid="{9B09834E-E011-44A0-B824-316A5DF87C96}"/>
    <hyperlink ref="D169" r:id="rId159" xr:uid="{B4E6A93B-1BA7-4243-BA9A-5C0D65E1AFDC}"/>
    <hyperlink ref="D170" r:id="rId160" xr:uid="{62180AAB-E777-4F5D-908F-6C10246FD941}"/>
    <hyperlink ref="D171" r:id="rId161" xr:uid="{8C207F17-1A43-4716-B442-6DD5A33651F8}"/>
    <hyperlink ref="D172" r:id="rId162" xr:uid="{FE453730-4248-46CF-AF77-8DE8A20BBF5D}"/>
    <hyperlink ref="D173" r:id="rId163" xr:uid="{6C15E89C-529C-4179-84F3-642DCDBF2257}"/>
    <hyperlink ref="D174" r:id="rId164" xr:uid="{40F085F9-4E1C-4876-A94E-4CFAF8AB612A}"/>
    <hyperlink ref="D175" r:id="rId165" xr:uid="{645F78E2-85A2-4578-B663-785B734E76CC}"/>
    <hyperlink ref="D176" r:id="rId166" xr:uid="{2BE3594C-6F01-4A3A-8AA2-14FE1D2110CD}"/>
    <hyperlink ref="D177" r:id="rId167" xr:uid="{265DAE6B-F18E-4F7A-8BE1-FC7857624F8D}"/>
    <hyperlink ref="D178" r:id="rId168" xr:uid="{A6EA5570-00A1-44F1-83FE-23A351BD429C}"/>
    <hyperlink ref="D179" r:id="rId169" xr:uid="{3E0CDCCE-800B-4B2F-AC2D-F645CE74815D}"/>
    <hyperlink ref="D180" r:id="rId170" xr:uid="{729D032D-2EF0-47EC-A819-756C55366E4B}"/>
    <hyperlink ref="D181" r:id="rId171" xr:uid="{099559E5-04CA-4D5E-A323-1F5765075C2F}"/>
    <hyperlink ref="D182" r:id="rId172" xr:uid="{7AA5570B-92A8-4174-B2CC-783451E23516}"/>
    <hyperlink ref="D183" r:id="rId173" xr:uid="{7DB4D747-F9C4-447C-B3FC-E555202B6A6D}"/>
    <hyperlink ref="D184" r:id="rId174" xr:uid="{F1FBB314-A5AF-4FCD-B3FD-5B17929C2581}"/>
    <hyperlink ref="D185" r:id="rId175" xr:uid="{619CCA61-51CB-458E-9133-AB9961C58FFD}"/>
    <hyperlink ref="D186" r:id="rId176" xr:uid="{B0646DDB-C1D4-4CE1-9F2E-C5783855ABEC}"/>
    <hyperlink ref="D187" r:id="rId177" xr:uid="{099338A2-D2B0-409F-8D29-7109E5325E42}"/>
    <hyperlink ref="D188" r:id="rId178" xr:uid="{44FD1889-7495-49BF-94AB-EF2C529354A1}"/>
    <hyperlink ref="D189" r:id="rId179" xr:uid="{4D334D3F-094D-4ECA-9ED3-75DCD4A359C5}"/>
    <hyperlink ref="D190" r:id="rId180" xr:uid="{227C5E74-D5CB-4BE8-B67F-551D3EDC85B5}"/>
    <hyperlink ref="D191" r:id="rId181" xr:uid="{A36580F5-CE5D-41C9-AE33-F0CE8B6D98A9}"/>
    <hyperlink ref="D192" r:id="rId182" xr:uid="{A8A0EFDE-440E-469C-9CF6-C39B408ED7AF}"/>
    <hyperlink ref="D193" r:id="rId183" xr:uid="{C232185F-01F2-4DC2-9A0F-708C1316B54D}"/>
    <hyperlink ref="D194" r:id="rId184" xr:uid="{00CAB5E2-1592-4676-90A2-C4D5F3AD01F0}"/>
    <hyperlink ref="D195" r:id="rId185" xr:uid="{9E7745C5-8416-4855-BD46-554F7F92306E}"/>
    <hyperlink ref="D196" r:id="rId186" xr:uid="{8EAE0484-D2BB-43A0-B0C6-9751083F0D27}"/>
    <hyperlink ref="D197" r:id="rId187" xr:uid="{6F91DA36-30CB-40B2-B682-289BFCEC1799}"/>
    <hyperlink ref="D198" r:id="rId188" xr:uid="{07BB1D75-CB8C-4549-8938-F7CA5A1F7DE8}"/>
    <hyperlink ref="D199" r:id="rId189" xr:uid="{06FE02BF-6395-402C-A827-6F680108224F}"/>
    <hyperlink ref="D200" r:id="rId190" xr:uid="{DEB864FD-1827-405C-9DE4-DC7AC5BDE4A9}"/>
    <hyperlink ref="D201" r:id="rId191" xr:uid="{53FAC411-FA3D-445F-AC08-C45DE2C50622}"/>
    <hyperlink ref="D202" r:id="rId192" xr:uid="{E63B295E-E272-4583-B736-6D1BB0687B88}"/>
    <hyperlink ref="D203" r:id="rId193" xr:uid="{F7B8D8DE-0971-4ADF-B376-71FD570EAEFA}"/>
    <hyperlink ref="D204" r:id="rId194" xr:uid="{7A3144CD-A40A-4400-92DF-F16992FD3A9C}"/>
    <hyperlink ref="D205" r:id="rId195" xr:uid="{54748672-CBD8-48C8-B490-3804C686E8CB}"/>
    <hyperlink ref="D206" r:id="rId196" xr:uid="{ECA0EE11-067E-4678-8CBF-8466BF2E44F6}"/>
    <hyperlink ref="D207" r:id="rId197" xr:uid="{2E363F78-031F-4F32-9E8C-F1D8A7B3C392}"/>
    <hyperlink ref="D208" r:id="rId198" xr:uid="{29B22305-5774-462C-B8A1-2C189EE21E5D}"/>
    <hyperlink ref="D209" r:id="rId199" xr:uid="{E0CE05CE-163A-4C21-890D-BC5A6A119E0D}"/>
    <hyperlink ref="D210" r:id="rId200" xr:uid="{EFFED7E4-1DAB-4047-9752-B8CA3102085F}"/>
    <hyperlink ref="D242" r:id="rId201" xr:uid="{B61D3385-963C-49CA-9D2D-394494E4964B}"/>
    <hyperlink ref="D241" r:id="rId202" xr:uid="{1E1A70A9-95DE-46E3-8C5F-328F406B9308}"/>
    <hyperlink ref="D240" r:id="rId203" xr:uid="{4788A597-3B43-4CEC-9249-588D361FDE7B}"/>
    <hyperlink ref="D239" r:id="rId204" xr:uid="{96913E6F-D1B4-4D77-834C-BA49E3BA4A8A}"/>
    <hyperlink ref="D238" r:id="rId205" xr:uid="{0D471B69-F412-45A0-9978-9756A7E3ECE6}"/>
    <hyperlink ref="D237" r:id="rId206" xr:uid="{579AB4BD-1CC4-4540-9D8E-173CB37E719D}"/>
    <hyperlink ref="D236" r:id="rId207" xr:uid="{84EF4F8B-F6CD-40E0-9396-07AE9C561BDA}"/>
    <hyperlink ref="D235" r:id="rId208" xr:uid="{A4A0A8CE-8AAE-45A0-BC6A-E231C208C99F}"/>
    <hyperlink ref="D234" r:id="rId209" xr:uid="{8F6376ED-CADA-4EF3-B76D-F6CD44E8807B}"/>
    <hyperlink ref="D233" r:id="rId210" xr:uid="{E8EE819B-05A4-46BF-B974-BDC6545DC9A4}"/>
    <hyperlink ref="D232" r:id="rId211" xr:uid="{837293A8-B704-4977-B8D2-C8774A0C3F03}"/>
    <hyperlink ref="D231" r:id="rId212" xr:uid="{D0B61BB1-BD3A-404E-B94A-1A4291BA499E}"/>
    <hyperlink ref="D230" r:id="rId213" xr:uid="{2569E90A-2A3A-4F61-9F5F-1DBA46743D4A}"/>
    <hyperlink ref="D229" r:id="rId214" xr:uid="{FC9E0116-4DD5-4B76-A003-49CCC85A5917}"/>
    <hyperlink ref="D228" r:id="rId215" xr:uid="{D0A181FD-6A8D-45D4-988C-9AF03C1B3064}"/>
    <hyperlink ref="D227" r:id="rId216" xr:uid="{11B69D3E-97EB-4B6C-B9B2-B8B3CC1D6682}"/>
    <hyperlink ref="D226" r:id="rId217" xr:uid="{D16351F6-369C-4E13-92B4-0080F73FDCB2}"/>
    <hyperlink ref="D225" r:id="rId218" xr:uid="{2C470083-7C52-40ED-B7AF-D30853D8067B}"/>
    <hyperlink ref="D224" r:id="rId219" xr:uid="{E4460284-1E12-4928-8D38-8D59A95FEE55}"/>
    <hyperlink ref="D223" r:id="rId220" xr:uid="{5DB518AB-6EAB-42EB-A9D7-3EEF8CCE639A}"/>
    <hyperlink ref="D222" r:id="rId221" xr:uid="{48C99060-74A5-475C-B5DD-699CAAC29422}"/>
    <hyperlink ref="D221" r:id="rId222" xr:uid="{D58A1F71-40E5-475E-BAFD-7F1E5C240C1D}"/>
    <hyperlink ref="D220" r:id="rId223" xr:uid="{5C13AF35-DFA5-4D29-BA3E-9A281AD916E0}"/>
    <hyperlink ref="D219" r:id="rId224" xr:uid="{3DDDD757-D302-42ED-91A8-5BA2EB58D483}"/>
    <hyperlink ref="D218" r:id="rId225" xr:uid="{B0F3B8F2-A2CA-46CC-AA7D-346A7DF02961}"/>
    <hyperlink ref="D217" r:id="rId226" xr:uid="{9A91E267-5CC0-4B3F-8213-40E18FAD4988}"/>
    <hyperlink ref="D216" r:id="rId227" xr:uid="{64A037B3-493C-4577-BF9D-4C56A6579504}"/>
    <hyperlink ref="D215" r:id="rId228" xr:uid="{631937EC-5ED9-4E35-B12C-0D5E9E0C9196}"/>
    <hyperlink ref="D214" r:id="rId229" xr:uid="{FEC901B6-33F6-4B56-9FE9-F66271A1F837}"/>
    <hyperlink ref="D213" r:id="rId230" xr:uid="{4B95E8BA-05FD-4E62-BCA9-56972459F6AF}"/>
    <hyperlink ref="D212" r:id="rId231" xr:uid="{E82AB033-7364-4A1B-A0AA-83D629E13982}"/>
    <hyperlink ref="D211" r:id="rId232" xr:uid="{BFCC6CF5-BBB5-4011-AB34-63F7CC74692C}"/>
  </hyperlinks>
  <pageMargins left="0" right="0" top="0" bottom="0.98425196850393704" header="0" footer="0.59055118110236227"/>
  <pageSetup scale="66" fitToHeight="0" orientation="portrait" r:id="rId233"/>
  <headerFooter>
    <oddFooter>&amp;R&amp;P</oddFooter>
  </headerFooter>
  <ignoredErrors>
    <ignoredError sqref="B244:C244 C16:C242" numberStoredAsText="1"/>
  </ignoredErrors>
  <drawing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 EGRESOS DICIEMBRE</vt:lpstr>
      <vt:lpstr>'INGRESOS Y EGRESOS 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Charo Del Rosario Lopez</dc:creator>
  <cp:lastModifiedBy>Charo Del Rosario Lopez</cp:lastModifiedBy>
  <cp:lastPrinted>2024-01-18T20:32:12Z</cp:lastPrinted>
  <dcterms:created xsi:type="dcterms:W3CDTF">2023-11-15T19:41:35Z</dcterms:created>
  <dcterms:modified xsi:type="dcterms:W3CDTF">2024-01-19T13:56:38Z</dcterms:modified>
</cp:coreProperties>
</file>