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NOVIEMBRE 2023\"/>
    </mc:Choice>
  </mc:AlternateContent>
  <xr:revisionPtr revIDLastSave="0" documentId="13_ncr:1_{6A772E44-D1CD-4995-B041-CDA62B96DFFA}" xr6:coauthVersionLast="47" xr6:coauthVersionMax="47" xr10:uidLastSave="{00000000-0000-0000-0000-000000000000}"/>
  <bookViews>
    <workbookView xWindow="-110" yWindow="-110" windowWidth="19420" windowHeight="10420" xr2:uid="{5297460B-6018-444E-AF22-6BD3E5155631}"/>
  </bookViews>
  <sheets>
    <sheet name="INGRESOS Y EGRESOS NOV 2023" sheetId="4" r:id="rId1"/>
  </sheets>
  <definedNames>
    <definedName name="_xlnm.Print_Titles" localSheetId="0">'INGRESOS Y EGRESOS NOV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3" i="4" l="1"/>
  <c r="F273" i="4"/>
  <c r="H10" i="4"/>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H38" i="4" s="1"/>
  <c r="H39" i="4" s="1"/>
  <c r="H40" i="4" s="1"/>
  <c r="H41" i="4" s="1"/>
  <c r="H42" i="4" s="1"/>
  <c r="H43" i="4" s="1"/>
  <c r="H44" i="4" s="1"/>
  <c r="H45" i="4" s="1"/>
  <c r="H46" i="4" s="1"/>
  <c r="H47" i="4" s="1"/>
  <c r="H48" i="4" s="1"/>
  <c r="H49" i="4" s="1"/>
  <c r="H50" i="4" s="1"/>
  <c r="H51" i="4" s="1"/>
  <c r="H52" i="4" s="1"/>
  <c r="H53" i="4" s="1"/>
  <c r="H54" i="4" s="1"/>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H84" i="4" s="1"/>
  <c r="H85" i="4" s="1"/>
  <c r="H86" i="4" s="1"/>
  <c r="H87" i="4" s="1"/>
  <c r="H88" i="4" s="1"/>
  <c r="H89" i="4" s="1"/>
  <c r="H90" i="4" s="1"/>
  <c r="H91" i="4" s="1"/>
  <c r="H92" i="4" s="1"/>
  <c r="H93" i="4" s="1"/>
  <c r="H94" i="4" s="1"/>
  <c r="H95" i="4" s="1"/>
  <c r="H96" i="4" s="1"/>
  <c r="H97" i="4" s="1"/>
  <c r="H98" i="4" s="1"/>
  <c r="H99" i="4" s="1"/>
  <c r="H100" i="4" s="1"/>
  <c r="H101" i="4" s="1"/>
  <c r="H102" i="4" s="1"/>
  <c r="H103" i="4" s="1"/>
  <c r="H104" i="4" s="1"/>
  <c r="H105" i="4" s="1"/>
  <c r="H106" i="4" s="1"/>
  <c r="H107" i="4" s="1"/>
  <c r="H108" i="4" s="1"/>
  <c r="H109" i="4" s="1"/>
  <c r="H110" i="4" s="1"/>
  <c r="H111" i="4" s="1"/>
  <c r="H112" i="4" s="1"/>
  <c r="H113" i="4" s="1"/>
  <c r="H114" i="4" s="1"/>
  <c r="H115" i="4" s="1"/>
  <c r="H116" i="4" s="1"/>
  <c r="H117" i="4" s="1"/>
  <c r="H118" i="4" s="1"/>
  <c r="H119" i="4" s="1"/>
  <c r="H120" i="4" s="1"/>
  <c r="H121" i="4" s="1"/>
  <c r="H122" i="4" s="1"/>
  <c r="H123" i="4" s="1"/>
  <c r="H124" i="4" s="1"/>
  <c r="H125" i="4" s="1"/>
  <c r="H126" i="4" s="1"/>
  <c r="H127" i="4" s="1"/>
  <c r="H128" i="4" s="1"/>
  <c r="H129" i="4" s="1"/>
  <c r="H130" i="4" s="1"/>
  <c r="H131" i="4" s="1"/>
  <c r="H132" i="4" s="1"/>
  <c r="H133" i="4" s="1"/>
  <c r="H134" i="4" s="1"/>
  <c r="H135" i="4" s="1"/>
  <c r="H136" i="4" s="1"/>
  <c r="H137" i="4" s="1"/>
  <c r="H138" i="4" s="1"/>
  <c r="H139" i="4" s="1"/>
  <c r="H140" i="4" s="1"/>
  <c r="H141" i="4" s="1"/>
  <c r="H142" i="4" s="1"/>
  <c r="H143" i="4" s="1"/>
  <c r="H144" i="4" s="1"/>
  <c r="H145" i="4" s="1"/>
  <c r="H146" i="4" s="1"/>
  <c r="H147" i="4" s="1"/>
  <c r="H148" i="4" s="1"/>
  <c r="H149" i="4" s="1"/>
  <c r="H150" i="4" s="1"/>
  <c r="H151" i="4" s="1"/>
  <c r="H152" i="4" s="1"/>
  <c r="H153" i="4" s="1"/>
  <c r="H154" i="4" s="1"/>
  <c r="H155" i="4" s="1"/>
  <c r="H156" i="4" s="1"/>
  <c r="H157" i="4" s="1"/>
  <c r="H158" i="4" s="1"/>
  <c r="H159" i="4" s="1"/>
  <c r="H160" i="4" s="1"/>
  <c r="H161" i="4" s="1"/>
  <c r="H162" i="4" s="1"/>
  <c r="H163" i="4" s="1"/>
  <c r="H164" i="4" s="1"/>
  <c r="H165" i="4" s="1"/>
  <c r="H166" i="4" s="1"/>
  <c r="H167" i="4" s="1"/>
  <c r="H168" i="4" s="1"/>
  <c r="H169" i="4" s="1"/>
  <c r="H170" i="4" s="1"/>
  <c r="H171" i="4" s="1"/>
  <c r="H172" i="4" s="1"/>
  <c r="H173" i="4" s="1"/>
  <c r="H174" i="4" s="1"/>
  <c r="H175" i="4" s="1"/>
  <c r="H176" i="4" s="1"/>
  <c r="H177" i="4" s="1"/>
  <c r="H178" i="4" s="1"/>
  <c r="H179" i="4" s="1"/>
  <c r="H180" i="4" s="1"/>
  <c r="H181" i="4" s="1"/>
  <c r="H182" i="4" s="1"/>
  <c r="H183" i="4" s="1"/>
  <c r="H184" i="4" s="1"/>
  <c r="H185" i="4" s="1"/>
  <c r="H186" i="4" s="1"/>
  <c r="H187" i="4" s="1"/>
  <c r="H188" i="4" s="1"/>
  <c r="H189" i="4" s="1"/>
  <c r="H190" i="4" s="1"/>
  <c r="H191" i="4" s="1"/>
  <c r="H192" i="4" s="1"/>
  <c r="H193" i="4" s="1"/>
  <c r="H194" i="4" s="1"/>
  <c r="H195" i="4" s="1"/>
  <c r="H196" i="4" s="1"/>
  <c r="H197" i="4" s="1"/>
  <c r="H198" i="4" s="1"/>
  <c r="H199" i="4" s="1"/>
  <c r="H200" i="4" s="1"/>
  <c r="H201" i="4" s="1"/>
  <c r="H202" i="4" s="1"/>
  <c r="H203" i="4" s="1"/>
  <c r="H204" i="4" s="1"/>
  <c r="H205" i="4" s="1"/>
  <c r="H206" i="4" s="1"/>
  <c r="H207" i="4" s="1"/>
  <c r="H208" i="4" s="1"/>
  <c r="H209" i="4" s="1"/>
  <c r="H210" i="4" s="1"/>
  <c r="H211" i="4" s="1"/>
  <c r="H212" i="4" s="1"/>
  <c r="H213" i="4" s="1"/>
  <c r="H214" i="4" s="1"/>
  <c r="H215" i="4" s="1"/>
  <c r="H216" i="4" s="1"/>
  <c r="H217" i="4" s="1"/>
  <c r="H218" i="4" s="1"/>
  <c r="H219" i="4" s="1"/>
  <c r="H220" i="4" s="1"/>
  <c r="H221" i="4" s="1"/>
  <c r="H222" i="4" s="1"/>
  <c r="H223" i="4" s="1"/>
  <c r="H224" i="4" s="1"/>
  <c r="H225" i="4" s="1"/>
  <c r="H226" i="4" s="1"/>
  <c r="H227" i="4" s="1"/>
  <c r="H228" i="4" s="1"/>
  <c r="H229" i="4" s="1"/>
  <c r="H230" i="4" s="1"/>
  <c r="H231" i="4" s="1"/>
  <c r="H232" i="4" s="1"/>
  <c r="H233" i="4" s="1"/>
  <c r="H234" i="4" s="1"/>
  <c r="H235" i="4" s="1"/>
  <c r="H236" i="4" s="1"/>
  <c r="H237" i="4" s="1"/>
  <c r="H238" i="4" s="1"/>
  <c r="H239" i="4" s="1"/>
  <c r="H240" i="4" s="1"/>
  <c r="H241" i="4" s="1"/>
  <c r="H242" i="4" s="1"/>
  <c r="H243" i="4" s="1"/>
  <c r="H244" i="4" s="1"/>
  <c r="H245" i="4" s="1"/>
  <c r="H246" i="4" s="1"/>
  <c r="H247" i="4" s="1"/>
  <c r="H248" i="4" s="1"/>
  <c r="H249" i="4" s="1"/>
  <c r="H250" i="4" s="1"/>
  <c r="H251" i="4" s="1"/>
  <c r="H252" i="4" s="1"/>
  <c r="H253" i="4" s="1"/>
  <c r="H254" i="4" s="1"/>
  <c r="H255" i="4" s="1"/>
  <c r="H256" i="4" s="1"/>
  <c r="H257" i="4" s="1"/>
  <c r="H258" i="4" s="1"/>
  <c r="H259" i="4" s="1"/>
  <c r="H260" i="4" s="1"/>
  <c r="H261" i="4" s="1"/>
  <c r="H262" i="4" s="1"/>
  <c r="H263" i="4" s="1"/>
  <c r="H264" i="4" s="1"/>
  <c r="H265" i="4" s="1"/>
  <c r="H266" i="4" s="1"/>
  <c r="H267" i="4" s="1"/>
  <c r="H268" i="4" s="1"/>
  <c r="H269" i="4" s="1"/>
  <c r="H270" i="4" s="1"/>
  <c r="H271" i="4" s="1"/>
  <c r="H272" i="4" s="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alcChain>
</file>

<file path=xl/sharedStrings.xml><?xml version="1.0" encoding="utf-8"?>
<sst xmlns="http://schemas.openxmlformats.org/spreadsheetml/2006/main" count="819" uniqueCount="664">
  <si>
    <t>Fecha:</t>
  </si>
  <si>
    <t>Asiento:</t>
  </si>
  <si>
    <t>Descripción:</t>
  </si>
  <si>
    <t/>
  </si>
  <si>
    <t>Saldo de apertura</t>
  </si>
  <si>
    <t>Saldo de cierre</t>
  </si>
  <si>
    <t>credito:</t>
  </si>
  <si>
    <t>Debito:</t>
  </si>
  <si>
    <t>ABONO FACTURAS</t>
  </si>
  <si>
    <t>VALORES EN RD$</t>
  </si>
  <si>
    <t>no.</t>
  </si>
  <si>
    <t>Cuenta Bancaria SIE No: 2400077694</t>
  </si>
  <si>
    <t>LIBRO BANCO</t>
  </si>
  <si>
    <t>Gerente Contabilidad</t>
  </si>
  <si>
    <t>DEVOLUCION PEAJE</t>
  </si>
  <si>
    <t>DEVOLUCION VIATICO</t>
  </si>
  <si>
    <t>Balance:</t>
  </si>
  <si>
    <t>32507757191</t>
  </si>
  <si>
    <t>PAG-000021537</t>
  </si>
  <si>
    <t>32507688320</t>
  </si>
  <si>
    <t>PAG-000021538</t>
  </si>
  <si>
    <t>32507652009</t>
  </si>
  <si>
    <t>PAG-000021539</t>
  </si>
  <si>
    <t>27510618</t>
  </si>
  <si>
    <t>PAG-000021540</t>
  </si>
  <si>
    <t>27510568</t>
  </si>
  <si>
    <t>PAG-000021541</t>
  </si>
  <si>
    <t>27510502</t>
  </si>
  <si>
    <t>PAG-000021542</t>
  </si>
  <si>
    <t>27510446</t>
  </si>
  <si>
    <t>PAG-000021543</t>
  </si>
  <si>
    <t>COB-000004186</t>
  </si>
  <si>
    <t>COB-000004187</t>
  </si>
  <si>
    <t>COB-000004188</t>
  </si>
  <si>
    <t>COB-000004189</t>
  </si>
  <si>
    <t>ED-000006073</t>
  </si>
  <si>
    <t>ED-000006074</t>
  </si>
  <si>
    <t>70774</t>
  </si>
  <si>
    <t>PAG-000021493</t>
  </si>
  <si>
    <t>70775</t>
  </si>
  <si>
    <t>PAG-000021494</t>
  </si>
  <si>
    <t>70776</t>
  </si>
  <si>
    <t>PAG-000021495</t>
  </si>
  <si>
    <t>70777</t>
  </si>
  <si>
    <t>PAG-000021499</t>
  </si>
  <si>
    <t>70778</t>
  </si>
  <si>
    <t>PAG-000021500</t>
  </si>
  <si>
    <t>70779</t>
  </si>
  <si>
    <t>PAG-000021529</t>
  </si>
  <si>
    <t>32521785830</t>
  </si>
  <si>
    <t>PAG-000021533</t>
  </si>
  <si>
    <t>27528552</t>
  </si>
  <si>
    <t>PAG-000021534</t>
  </si>
  <si>
    <t>32518536636</t>
  </si>
  <si>
    <t>PAG-000021535</t>
  </si>
  <si>
    <t>32518485313</t>
  </si>
  <si>
    <t>PAG-000021536</t>
  </si>
  <si>
    <t>172230037440403</t>
  </si>
  <si>
    <t>PAG-000021551</t>
  </si>
  <si>
    <t>172230037430941</t>
  </si>
  <si>
    <t>PAG-000021552</t>
  </si>
  <si>
    <t>70780</t>
  </si>
  <si>
    <t>PAG-000021530</t>
  </si>
  <si>
    <t>70781</t>
  </si>
  <si>
    <t>PAG-000021531</t>
  </si>
  <si>
    <t>70782</t>
  </si>
  <si>
    <t>PAG-000021532</t>
  </si>
  <si>
    <t>32536320280</t>
  </si>
  <si>
    <t>PAG-000021544</t>
  </si>
  <si>
    <t>ED-000006099</t>
  </si>
  <si>
    <t>ED-000006101</t>
  </si>
  <si>
    <t>70785</t>
  </si>
  <si>
    <t>PAG-000021545</t>
  </si>
  <si>
    <t>70783</t>
  </si>
  <si>
    <t>PAG-000021546</t>
  </si>
  <si>
    <t>70784</t>
  </si>
  <si>
    <t>PAG-000021549</t>
  </si>
  <si>
    <t>32566514098</t>
  </si>
  <si>
    <t>PAG-000021550</t>
  </si>
  <si>
    <t>ED-000006089</t>
  </si>
  <si>
    <t>ED-000006106</t>
  </si>
  <si>
    <t>ED-000006108</t>
  </si>
  <si>
    <t>32580190373</t>
  </si>
  <si>
    <t>PAG-000021553</t>
  </si>
  <si>
    <t>ED-000006115</t>
  </si>
  <si>
    <t>ED-000006116</t>
  </si>
  <si>
    <t>32594417663</t>
  </si>
  <si>
    <t>PAG-000021554</t>
  </si>
  <si>
    <t>32594387259</t>
  </si>
  <si>
    <t>PAG-000021555</t>
  </si>
  <si>
    <t>32594447578</t>
  </si>
  <si>
    <t>PAG-000021556</t>
  </si>
  <si>
    <t>32594534373</t>
  </si>
  <si>
    <t>PAG-000021557</t>
  </si>
  <si>
    <t>32594498473</t>
  </si>
  <si>
    <t>PAG-000021579</t>
  </si>
  <si>
    <t>32594475980</t>
  </si>
  <si>
    <t>PAG-000021580</t>
  </si>
  <si>
    <t>32593078992</t>
  </si>
  <si>
    <t>PAG-000021581</t>
  </si>
  <si>
    <t>COB-000004190</t>
  </si>
  <si>
    <t>ED-000006117</t>
  </si>
  <si>
    <t>32603456913</t>
  </si>
  <si>
    <t>PAG-000021571</t>
  </si>
  <si>
    <t>32603436186</t>
  </si>
  <si>
    <t>PAG-000021578</t>
  </si>
  <si>
    <t>172230037777048</t>
  </si>
  <si>
    <t>PAG-000021589</t>
  </si>
  <si>
    <t>4524000000002</t>
  </si>
  <si>
    <t>PAG-000021596</t>
  </si>
  <si>
    <t>ED-000006121</t>
  </si>
  <si>
    <t>70786</t>
  </si>
  <si>
    <t>PAG-000021547</t>
  </si>
  <si>
    <t>70787</t>
  </si>
  <si>
    <t>PAG-000021548</t>
  </si>
  <si>
    <t>70788</t>
  </si>
  <si>
    <t>PAG-000021564</t>
  </si>
  <si>
    <t>70789</t>
  </si>
  <si>
    <t>PAG-000021565</t>
  </si>
  <si>
    <t>70790</t>
  </si>
  <si>
    <t>PAG-000021566</t>
  </si>
  <si>
    <t>70791</t>
  </si>
  <si>
    <t>PAG-000021567</t>
  </si>
  <si>
    <t>70792</t>
  </si>
  <si>
    <t>PAG-000021568</t>
  </si>
  <si>
    <t>70793</t>
  </si>
  <si>
    <t>PAG-000021569</t>
  </si>
  <si>
    <t>70794</t>
  </si>
  <si>
    <t>PAG-000021570</t>
  </si>
  <si>
    <t>32630305632</t>
  </si>
  <si>
    <t>PAG-000021573</t>
  </si>
  <si>
    <t>COB-000004191</t>
  </si>
  <si>
    <t>32642465204</t>
  </si>
  <si>
    <t>PAG-000021562</t>
  </si>
  <si>
    <t>32642515444</t>
  </si>
  <si>
    <t>PAG-000021563</t>
  </si>
  <si>
    <t>32642386724</t>
  </si>
  <si>
    <t>PAG-000021574</t>
  </si>
  <si>
    <t>32642329306</t>
  </si>
  <si>
    <t>PAG-000021575</t>
  </si>
  <si>
    <t>32642300444</t>
  </si>
  <si>
    <t>PAG-000021576</t>
  </si>
  <si>
    <t>32642691344</t>
  </si>
  <si>
    <t>PAG-000021577</t>
  </si>
  <si>
    <t>32643843678</t>
  </si>
  <si>
    <t>PAG-000021582</t>
  </si>
  <si>
    <t>32643819592</t>
  </si>
  <si>
    <t>PAG-000021583</t>
  </si>
  <si>
    <t>32643873342</t>
  </si>
  <si>
    <t>PAG-000021584</t>
  </si>
  <si>
    <t>32643963401</t>
  </si>
  <si>
    <t>PAG-000021585</t>
  </si>
  <si>
    <t>32643629881</t>
  </si>
  <si>
    <t>PAG-000021587</t>
  </si>
  <si>
    <t>COB-000004192</t>
  </si>
  <si>
    <t>COB-000004193</t>
  </si>
  <si>
    <t>COB-000004194</t>
  </si>
  <si>
    <t>COB-000004195</t>
  </si>
  <si>
    <t>32650503529</t>
  </si>
  <si>
    <t>PAG-000021572</t>
  </si>
  <si>
    <t>32650215933</t>
  </si>
  <si>
    <t>PAG-000021586</t>
  </si>
  <si>
    <t>32651057470</t>
  </si>
  <si>
    <t>PAG-000021588</t>
  </si>
  <si>
    <t>32654379621</t>
  </si>
  <si>
    <t>PAG-000021597</t>
  </si>
  <si>
    <t>32654355588</t>
  </si>
  <si>
    <t>PAG-000021598</t>
  </si>
  <si>
    <t>32654465457</t>
  </si>
  <si>
    <t>PAG-000021599</t>
  </si>
  <si>
    <t>COB-000004196</t>
  </si>
  <si>
    <t>COB-000004197</t>
  </si>
  <si>
    <t>COB-000004198</t>
  </si>
  <si>
    <t>COB-000004199</t>
  </si>
  <si>
    <t>ED-000006133</t>
  </si>
  <si>
    <t>ED-000006134</t>
  </si>
  <si>
    <t>ED-000006135</t>
  </si>
  <si>
    <t>ED-000006136</t>
  </si>
  <si>
    <t>ED-000006137</t>
  </si>
  <si>
    <t>70795</t>
  </si>
  <si>
    <t>PAG-000021558</t>
  </si>
  <si>
    <t>70796</t>
  </si>
  <si>
    <t>PAG-000021559</t>
  </si>
  <si>
    <t>70797</t>
  </si>
  <si>
    <t>PAG-000021560</t>
  </si>
  <si>
    <t>70799</t>
  </si>
  <si>
    <t>PAG-000021561</t>
  </si>
  <si>
    <t>32669803249</t>
  </si>
  <si>
    <t>PAG-000021590</t>
  </si>
  <si>
    <t>32669361919</t>
  </si>
  <si>
    <t>PAG-000021591</t>
  </si>
  <si>
    <t>32665251007</t>
  </si>
  <si>
    <t>PAG-000021592</t>
  </si>
  <si>
    <t>32668449036</t>
  </si>
  <si>
    <t>PAG-000021593</t>
  </si>
  <si>
    <t>32669257658</t>
  </si>
  <si>
    <t>PAG-000021594</t>
  </si>
  <si>
    <t>32669230853</t>
  </si>
  <si>
    <t>PAG-000021595</t>
  </si>
  <si>
    <t>32665210021</t>
  </si>
  <si>
    <t>PAG-000021600</t>
  </si>
  <si>
    <t>172230038067096</t>
  </si>
  <si>
    <t>PAG-000021615</t>
  </si>
  <si>
    <t>32672358384</t>
  </si>
  <si>
    <t>PAG-000021624</t>
  </si>
  <si>
    <t>32679116851</t>
  </si>
  <si>
    <t>PAG-000021601</t>
  </si>
  <si>
    <t>32679171270</t>
  </si>
  <si>
    <t>PAG-000021602</t>
  </si>
  <si>
    <t>32681017366</t>
  </si>
  <si>
    <t>PAG-000021603</t>
  </si>
  <si>
    <t>32679229188</t>
  </si>
  <si>
    <t>PAG-000021622</t>
  </si>
  <si>
    <t>32679198319</t>
  </si>
  <si>
    <t>PAG-000021623</t>
  </si>
  <si>
    <t>PAG-000021636</t>
  </si>
  <si>
    <t>172230038140807</t>
  </si>
  <si>
    <t>PAG-000021637</t>
  </si>
  <si>
    <t>172230038139341</t>
  </si>
  <si>
    <t>PAG-000021639</t>
  </si>
  <si>
    <t>COB-000004200</t>
  </si>
  <si>
    <t>COB-000004201</t>
  </si>
  <si>
    <t>ED-000006142</t>
  </si>
  <si>
    <t>32712234412</t>
  </si>
  <si>
    <t>PAG-000021606</t>
  </si>
  <si>
    <t>32712272666</t>
  </si>
  <si>
    <t>PAG-000021607</t>
  </si>
  <si>
    <t>32712317250</t>
  </si>
  <si>
    <t>PAG-000021608</t>
  </si>
  <si>
    <t>27930577</t>
  </si>
  <si>
    <t>PAG-000021609</t>
  </si>
  <si>
    <t>27930866</t>
  </si>
  <si>
    <t>PAG-000021610</t>
  </si>
  <si>
    <t>27930664</t>
  </si>
  <si>
    <t>PAG-000021611</t>
  </si>
  <si>
    <t>32712021210</t>
  </si>
  <si>
    <t>PAG-000021612</t>
  </si>
  <si>
    <t>32712148664</t>
  </si>
  <si>
    <t>PAG-000021613</t>
  </si>
  <si>
    <t>172230038224555</t>
  </si>
  <si>
    <t>PAG-000021638</t>
  </si>
  <si>
    <t>70800</t>
  </si>
  <si>
    <t>PAG-000021604</t>
  </si>
  <si>
    <t>70801</t>
  </si>
  <si>
    <t>PAG-000021605</t>
  </si>
  <si>
    <t>32724331016</t>
  </si>
  <si>
    <t>PAG-000021614</t>
  </si>
  <si>
    <t>32724303554</t>
  </si>
  <si>
    <t>PAG-000021621</t>
  </si>
  <si>
    <t>ED-000006145</t>
  </si>
  <si>
    <t>ED-000006146</t>
  </si>
  <si>
    <t>32740923063</t>
  </si>
  <si>
    <t>PAG-000021616</t>
  </si>
  <si>
    <t>32741047951</t>
  </si>
  <si>
    <t>PAG-000021617</t>
  </si>
  <si>
    <t>32741197122</t>
  </si>
  <si>
    <t>PAG-000021618</t>
  </si>
  <si>
    <t>COB-000004202</t>
  </si>
  <si>
    <t>COB-000004203</t>
  </si>
  <si>
    <t>COB-000004204</t>
  </si>
  <si>
    <t>COB-000004205</t>
  </si>
  <si>
    <t>COB-000004206</t>
  </si>
  <si>
    <t>ED-000006147</t>
  </si>
  <si>
    <t>ED-000006149</t>
  </si>
  <si>
    <t>COB-000004207</t>
  </si>
  <si>
    <t>COB-000004208</t>
  </si>
  <si>
    <t>COB-000004209</t>
  </si>
  <si>
    <t>COB-000004210</t>
  </si>
  <si>
    <t>COB-000004211</t>
  </si>
  <si>
    <t>PAG-000021620</t>
  </si>
  <si>
    <t>32771622385</t>
  </si>
  <si>
    <t>PAG-000021626</t>
  </si>
  <si>
    <t>32771582959</t>
  </si>
  <si>
    <t>PAG-000021627</t>
  </si>
  <si>
    <t>32771548569</t>
  </si>
  <si>
    <t>PAG-000021628</t>
  </si>
  <si>
    <t>32771513229</t>
  </si>
  <si>
    <t>PAG-000021629</t>
  </si>
  <si>
    <t>32771476053</t>
  </si>
  <si>
    <t>PAG-000021630</t>
  </si>
  <si>
    <t>32771442217</t>
  </si>
  <si>
    <t>PAG-000021631</t>
  </si>
  <si>
    <t>28032247</t>
  </si>
  <si>
    <t>PAG-000021632</t>
  </si>
  <si>
    <t>28032204</t>
  </si>
  <si>
    <t>PAG-000021633</t>
  </si>
  <si>
    <t>28032335</t>
  </si>
  <si>
    <t>PAG-000021634</t>
  </si>
  <si>
    <t>28032292</t>
  </si>
  <si>
    <t>PAG-000021635</t>
  </si>
  <si>
    <t>COB-000004212</t>
  </si>
  <si>
    <t>COB-000004213</t>
  </si>
  <si>
    <t>COB-000004214</t>
  </si>
  <si>
    <t>COB-000004215</t>
  </si>
  <si>
    <t>COB-000004216</t>
  </si>
  <si>
    <t>COB-000004217</t>
  </si>
  <si>
    <t>COB-000004218</t>
  </si>
  <si>
    <t>COB-000004219</t>
  </si>
  <si>
    <t>COB-000004220</t>
  </si>
  <si>
    <t>COB-000004221</t>
  </si>
  <si>
    <t>COB-000004222</t>
  </si>
  <si>
    <t>COB-000004223</t>
  </si>
  <si>
    <t>COB-000004224</t>
  </si>
  <si>
    <t>COB-000004225</t>
  </si>
  <si>
    <t>COB-000004226</t>
  </si>
  <si>
    <t>COB-000004227</t>
  </si>
  <si>
    <t>COB-000004228</t>
  </si>
  <si>
    <t>COB-000004229</t>
  </si>
  <si>
    <t>COB-000004230</t>
  </si>
  <si>
    <t>COB-000004231</t>
  </si>
  <si>
    <t>COB-000004232</t>
  </si>
  <si>
    <t>COB-000004233</t>
  </si>
  <si>
    <t>ED-000006153</t>
  </si>
  <si>
    <t>ED-000006158</t>
  </si>
  <si>
    <t>70802</t>
  </si>
  <si>
    <t>PAG-000021625</t>
  </si>
  <si>
    <t>28068988</t>
  </si>
  <si>
    <t>PAG-000021660</t>
  </si>
  <si>
    <t>32801588556</t>
  </si>
  <si>
    <t>PAG-000021661</t>
  </si>
  <si>
    <t>28067307</t>
  </si>
  <si>
    <t>PAG-000021662</t>
  </si>
  <si>
    <t>COB-000004234</t>
  </si>
  <si>
    <t>COB-000004235</t>
  </si>
  <si>
    <t>COB-000004236</t>
  </si>
  <si>
    <t>COB-000004237</t>
  </si>
  <si>
    <t>COB-000004238</t>
  </si>
  <si>
    <t>COB-000004239</t>
  </si>
  <si>
    <t>COB-000004240</t>
  </si>
  <si>
    <t>COB-000004241</t>
  </si>
  <si>
    <t>COB-000004242</t>
  </si>
  <si>
    <t>ED-000006159</t>
  </si>
  <si>
    <t>ED-000006161</t>
  </si>
  <si>
    <t>ED-000006162</t>
  </si>
  <si>
    <t>28103583</t>
  </si>
  <si>
    <t>PAG-000021641</t>
  </si>
  <si>
    <t>70803</t>
  </si>
  <si>
    <t>PAG-000021642</t>
  </si>
  <si>
    <t>70804</t>
  </si>
  <si>
    <t>PAG-000021643</t>
  </si>
  <si>
    <t>70805</t>
  </si>
  <si>
    <t>PAG-000021644</t>
  </si>
  <si>
    <t>70806</t>
  </si>
  <si>
    <t>PAG-000021645</t>
  </si>
  <si>
    <t>70807</t>
  </si>
  <si>
    <t>PAG-000021646</t>
  </si>
  <si>
    <t>32820562020</t>
  </si>
  <si>
    <t>PAG-000021648</t>
  </si>
  <si>
    <t>28103832</t>
  </si>
  <si>
    <t>PAG-000021649</t>
  </si>
  <si>
    <t>28103721</t>
  </si>
  <si>
    <t>PAG-000021650</t>
  </si>
  <si>
    <t>28103902</t>
  </si>
  <si>
    <t>PAG-000021651</t>
  </si>
  <si>
    <t>28103949</t>
  </si>
  <si>
    <t>PAG-000021652</t>
  </si>
  <si>
    <t>32820609415</t>
  </si>
  <si>
    <t>PAG-000021653</t>
  </si>
  <si>
    <t>32820697966</t>
  </si>
  <si>
    <t>PAG-000021654</t>
  </si>
  <si>
    <t>32820631247</t>
  </si>
  <si>
    <t>PAG-000021655</t>
  </si>
  <si>
    <t>28104508</t>
  </si>
  <si>
    <t>PAG-000021656</t>
  </si>
  <si>
    <t>28103439</t>
  </si>
  <si>
    <t>PAG-000021657</t>
  </si>
  <si>
    <t>32820722771</t>
  </si>
  <si>
    <t>PAG-000021659</t>
  </si>
  <si>
    <t>32820661251</t>
  </si>
  <si>
    <t>PAG-000021663</t>
  </si>
  <si>
    <t>32820518932</t>
  </si>
  <si>
    <t>PAG-000021664</t>
  </si>
  <si>
    <t>PAG-000021665</t>
  </si>
  <si>
    <t>COB-000004243</t>
  </si>
  <si>
    <t>32833591710</t>
  </si>
  <si>
    <t>PAG-000021658</t>
  </si>
  <si>
    <t>90000022</t>
  </si>
  <si>
    <t>COB-000004244</t>
  </si>
  <si>
    <t>COB-000004245</t>
  </si>
  <si>
    <t>COB-000004246</t>
  </si>
  <si>
    <t>COB-000004247</t>
  </si>
  <si>
    <t>COB-000004248</t>
  </si>
  <si>
    <t>COB-000004249</t>
  </si>
  <si>
    <t>COB-000004250</t>
  </si>
  <si>
    <t>COB-000004251</t>
  </si>
  <si>
    <t>COB-000004252</t>
  </si>
  <si>
    <t>COB-000004253</t>
  </si>
  <si>
    <t>COB-000004254</t>
  </si>
  <si>
    <t>COB-000004255</t>
  </si>
  <si>
    <t>COB-000004256</t>
  </si>
  <si>
    <t>COB-000004257</t>
  </si>
  <si>
    <t>ED-000006176</t>
  </si>
  <si>
    <t>ED-000006178</t>
  </si>
  <si>
    <t>ED-000006179</t>
  </si>
  <si>
    <t>ED-000006180</t>
  </si>
  <si>
    <t>ED-000006181</t>
  </si>
  <si>
    <t>ED-000006185</t>
  </si>
  <si>
    <t>ED-000006194</t>
  </si>
  <si>
    <t>ED-000006195</t>
  </si>
  <si>
    <t>ED-000006198</t>
  </si>
  <si>
    <t>ED-000006199</t>
  </si>
  <si>
    <t>ED-000006200</t>
  </si>
  <si>
    <t>ED-000006201</t>
  </si>
  <si>
    <t>ED-000006203</t>
  </si>
  <si>
    <t>ED-000006205</t>
  </si>
  <si>
    <t>ED-000006208</t>
  </si>
  <si>
    <t>ED-000006209</t>
  </si>
  <si>
    <t>ED-000006210</t>
  </si>
  <si>
    <t>ED-000006216</t>
  </si>
  <si>
    <t>ED-000006219</t>
  </si>
  <si>
    <t>ED-000006224</t>
  </si>
  <si>
    <t>70808</t>
  </si>
  <si>
    <t>PAG-000021619</t>
  </si>
  <si>
    <t>70047715</t>
  </si>
  <si>
    <t>PAG-000021666</t>
  </si>
  <si>
    <t>SIE-150001100</t>
  </si>
  <si>
    <t>Pago alquiler de la oficina PROTECOM Puerto Plata, correspondiente al mes de Octubre del 2023.</t>
  </si>
  <si>
    <t>Pago de servicio de soporte y licenciamiento de los productos Microsoft, correspondiente al mes de octubre del 2023.</t>
  </si>
  <si>
    <t>Pago alquiler oficina PROTECOM Boca Chica, correspondiente al mes de octubre del año 2023.</t>
  </si>
  <si>
    <t>Pago por participación, de ocho colaboradores, en el VII Encuentro Nacional de Archivo, aprobada en instrucción administrativa SIE-I-CSIE-C-2023-0109 y SIE-I-CSIE-C-2023-0123.</t>
  </si>
  <si>
    <t>Pago alquiler oficina Protecom San Juan correspondiente al mes de Octubre 2023.</t>
  </si>
  <si>
    <t>Pago de alquiler de la oficina PROTECOM Megacentro, correspondiente al mes de octubre del año 2023.</t>
  </si>
  <si>
    <t>Pago de alquiler de la oficina PROTECOM Sambil, correspondiente al mes de octubre del año 2023.</t>
  </si>
  <si>
    <t>SALDO FACTURA NO. 5068</t>
  </si>
  <si>
    <t>SALDO FACTURA NO. 5069</t>
  </si>
  <si>
    <t>SALDO FACTURA NO. 5070</t>
  </si>
  <si>
    <t>SALDO FACTURA NO. 5071</t>
  </si>
  <si>
    <t>E/D REGISTRANDO PAGO VIA TRANSFERENCIA DE VIATICOS DESDE EL DAF NO. 000294 HASTA EL DAF NO. 000313</t>
  </si>
  <si>
    <t>REGISTRANDO TRANSFERENCIA DE VIATICOS DE LOS DESEMBOLSOS DAF-000314 AL DAF-000335</t>
  </si>
  <si>
    <t>Pago por pasantía ocupacional, desde el 19 de septiembre al 19 de octubre del 2023, realizada en la Dirección de Comunicaciones, colaboradora Susana Margarita Torres.</t>
  </si>
  <si>
    <t>Pago correspondiente al 60% del monto solicitado de los servicios funerarios por fallecimiento de Vicenta Adames Mateo (Madre del Sr. Angel Lugo), aprobado en instrucción administrativa SIE-I-CSIE-C-2023-0128.</t>
  </si>
  <si>
    <t>Pago por pasantía ocupacional, pasante Cassandra Sosa de la Cruz, familiar Uisberto de la Cruz Fernández, Ced. 001-0211702-5.</t>
  </si>
  <si>
    <t>Pago por pasantía ocupacional, pasante Jose Leonardo Méndez, madre Laura Celeste Amparo, Ced. 001-0344785-0.</t>
  </si>
  <si>
    <t>Pago por pasantía ocupacional, pasante Gleimi Mercedes Pineda, madre Glenys Evarita Pineda, Ced. 001-1752490-0.</t>
  </si>
  <si>
    <t>Pago por pasantía ocupacional, pasante Yamerky Guevara de la Rosa, padre Romeiky Guevara, Ced. 018-0060679-8.</t>
  </si>
  <si>
    <t>Pago orden SIE-2023-00302: Servicio de catering para Certificación a Técnicos.</t>
  </si>
  <si>
    <t>Pago Suministro De Combustible En Tarjetas Recargables Desde El 01 Al 15 De Octubre Del 2023.</t>
  </si>
  <si>
    <t>Pago orden SIE-2023-00260: Adquisición de access point para oficinas SIE.</t>
  </si>
  <si>
    <t>Pago por consultoría legal de los procesos SIE-071-2021-RR y SIE-056-2021-TF.</t>
  </si>
  <si>
    <t>Pago completivo del máster de alta especialización en derecho de los sectores económicos regulatorio, colaboradora Daniela Ramírez Cruz, del 22 de septiembre del 2023 al 09 de junio del 2024 en modalidad virtual.</t>
  </si>
  <si>
    <t>Pago de inscripción y participación en el seminario Internacional Training Program Utility Regulation &amp; Strategy, aprobado en instrucción administrativa SIE-I-CSIE-C-2023-0094.</t>
  </si>
  <si>
    <t>Pago prestaciones laborales, colaboradora Maria Fernanda Esquiaqui, Ced. 402-5240892-3.</t>
  </si>
  <si>
    <t>Pago prestaciones laborales, colaboradora Estefany Batista Fernandez, Ced. 402-3217414-0.</t>
  </si>
  <si>
    <t>Pago reposición de caja chica PROTECOM Santiago de los desembolsos desde No. 2092 hasta No. 2121.</t>
  </si>
  <si>
    <t>Pago de novedades adicionales del mes de octubre del 2023.</t>
  </si>
  <si>
    <t>E/D REGISTRANDO PAGO VIA TRANSFERENCIA DE VIATICOS DESDE EL DAF NO. 000336 HASTA EL DAF NO. 000344</t>
  </si>
  <si>
    <t>E/D REGISTRANDO ASIGNACION DE COMBUSTIBLE PARA MENSAJEROS EXTERNOS CORRESPONDIENTE A NOVIEMBRE 2023</t>
  </si>
  <si>
    <t>PAGO REPOSICIÓN DE CAJA CHICA SIE PRINCIPAL, DESEMBOLSOS DEL NO. 2651 HASTA NO. 2729.</t>
  </si>
  <si>
    <t>PAGO REPOSICIÓN DE CAJA CHICA PROTECOM PUERTO PLATA, DESEMBOLSOS DEL NO. 2754 HASTA NO. 2772.</t>
  </si>
  <si>
    <t>PAGO REPOSICIÓN DE CAJA CHICA PROTECOM BARAHONA, DESEMBOLSOS DEL NO. 1106 HASTA NO. 1125.</t>
  </si>
  <si>
    <t>Pago de inscripción de cinco colaboradores en el diplomado Mercado Eléctrico Mayorista, aprobado en instrucción administrativa SIE-I-CSIE-C-2023-0079 y SIE-I-CSIE-C-2023-0115.</t>
  </si>
  <si>
    <t>REGISTRANDO GASTOS DE COMBUSTIBLE DE NOVIEMBRE 2023 DE LA TARTJETA VISA FLOTILLA.</t>
  </si>
  <si>
    <t>E/D REGISTRANDO TRANSFERENCIA  DE VIATICOS DE LOS DESEMBOLSOS DAF -000345 AL DAF-000360</t>
  </si>
  <si>
    <t>E/D REGISTRANDO DIETA Y COMPENSACION AL PERSONAL DE SEGURIDAD CORRESPONDIENTE AL MES DE OCTUBRE  2023</t>
  </si>
  <si>
    <t>Saldo Orden SIE-2023-00078: Adquisición de agua purificada para uso de esta SIE, Protecom y Puntos Expresos correspondientes al primer y segundo trimestre del año 2023.</t>
  </si>
  <si>
    <t>E/D REGSITRO TRANSFERENCIA BONO VACACIONAL CORRESPONDIENTE NOVIEMBRE 2023</t>
  </si>
  <si>
    <t>E/D REGSITRO TRANSFERENCIA BONO VACACIONAL CORRESPONDIENTE DICIEMBRE 2023</t>
  </si>
  <si>
    <t>Pago Orden SIE-2023-00331: Adquisición de materiales de limpieza para ser utilizados en la SIE, Protecom, Puntos Expresos y Centros Técnicos durante el tercer y cuarto trimestre del año 2023.</t>
  </si>
  <si>
    <t>Pago Orden SIE-2023-00303: Servicio de Impresión de Historia Energía para Exposición del Sector Eléctrico.</t>
  </si>
  <si>
    <t>Abono Orden SIE-2023-00080: Contratación de servicios de mantenimiento preventivo para flotilla vehicular SIE con garantía.</t>
  </si>
  <si>
    <t>Pago orden SIE-2023-00134: contratación de asesoría externa de comunicación y estrategias. Correspondiente al mes de septiembre 2023.</t>
  </si>
  <si>
    <t>Pago Orden SIE-2023-00317: Contratación de salón para inicio Planificación Estratégica 2025-2028.</t>
  </si>
  <si>
    <t>Pago Orden SIE-2023-00321: Adquisición de accesorios de cocina para uso de la SIE y Protecom.</t>
  </si>
  <si>
    <t>Pago Orden SIE-2023-00325: Servicio de publicación en los periódicos para las resoluciones SIE-090-2023TF, SIE-091-2023-TF y SIE-093-2023-TF.</t>
  </si>
  <si>
    <t>SALDO FACTURA NO. 5123</t>
  </si>
  <si>
    <t>E/D REGISTRANDO SALDO A FAVOR IR-13 2022 SEGUN INSTRUCCION ADMINISTRATIVA SIE-I-CSIE-C-2023-0146</t>
  </si>
  <si>
    <t>Pago Orden SIE-2023-00254: Adquisición de material gastable timbrado y carpetas de archivo para uso de la SIE, Protecom y P.E.</t>
  </si>
  <si>
    <t>Pago Orden SIE-2023-00267: Servicio de transporte para colaboradores SIE.</t>
  </si>
  <si>
    <t>Pago de curso calidad de producto (forma de onda y potencia), distribución de energía eléctrica, estado actual y nuevas tendencias, aprobada en la Instrucción Administrativa No. SIE-I-CSIE-C-2023-0123.</t>
  </si>
  <si>
    <t>Pago de Viáticos Generales al Exterior, para la participación en el XVII Congreso Iberoamericano de Regulación, a celebrarse en Salamanca, España, del 13 al 17 de noviembre del 2023.</t>
  </si>
  <si>
    <t>E/D REGISTRANDO TRANSFERENCIA DE VIATICOS DE VARIOS COLABORADORES SIE DESDE EL  DAF NO. 000361 HASTA EL DAF NO. 000378</t>
  </si>
  <si>
    <t>Pago prestaciones laborales, colaborador Heibi Bienvenido Martinez, Ced. 225-0029774-6.</t>
  </si>
  <si>
    <t>Pago suplencia externa por días laborados del 23 de octubre al 05 de noviembre del 2023, Wendy Elizabeth Nuñez, Cedula 048-0066296-9.</t>
  </si>
  <si>
    <t>Pago a favor de Santos Ruiz Novas, Ced. 019-0009363-2, para la reparación de su vivienda por daños causados durante la tormenta tropical Franklin, conforme a política de ayudas sociales SIE-DRRHH-POL-48 y aprobado en instrucción administrativa SIE-I-CSIE-C-2023-0131.</t>
  </si>
  <si>
    <t>Pago a favor de Adalgisa Nuñez de Feliz, Ced. 090-0022339-7, para la reparación de su vivienda por daños causados durante la tormenta tropical Franklin, conforme a política de ayudas sociales SIE-DRRHH-POL-48 y aprobado en instrucción administrativa SIE-I-CSIE-C-2023-0131.</t>
  </si>
  <si>
    <t>Pago a favor de Rosely Torres, Ced. 227-0000669-9, para la reparación de su vivienda por daños causados durante la tormenta tropical Franklin, conforme a política de ayudas sociales SIE-DRRHH-POL-48 y aprobado en instrucción administrativa SIE-I-CSIE-C-2023-0131.</t>
  </si>
  <si>
    <t>Pago a favor de Roberto Simon Joseph, Ced. 223-0131639-8, para la reparación de su vivienda por daños causados durante la tormenta tropical Franklin, conforme a política de ayudas sociales SIE-DRRHH-POL-48 y aprobado en instrucción administrativa SIE-I-CSIE-C-2023-0131.</t>
  </si>
  <si>
    <t>Pago pasantía ocupacional, desde el 01 al 31 de octubre del 2023, realizada en la Dirección Mercado Eléctrico Mayorista, colaborador Jack Wesly Camacho, Ced. 402-4560470-3.</t>
  </si>
  <si>
    <t>Pago ayuda por muerte de familiar directo, colaborador Jose Armando Reyes, Ced. 001-0685572-9.</t>
  </si>
  <si>
    <t>Reembolso por gastos médicos, colaboradora Mariana Ramírez Medina, Ced. 022-0013974-5, aprobada en instrucción administrativa No. SIE-I-CSIE-C-2023-0127.</t>
  </si>
  <si>
    <t>Pago orden SIE-2023-00066: Contratación de servicios jurídicos SIE, correspondiente al mes de agosto del 2023.</t>
  </si>
  <si>
    <t>SALDO FACTURA NO. 5125</t>
  </si>
  <si>
    <t>Pago Orden SIE-2023-00275: Adquisición de baterías para inversor y de vehículos varias.</t>
  </si>
  <si>
    <t>Pago Orden SIE-2023-00262: Servicio de almuerzo para los colaboradores SIE. Días Pagados Del 30/08/2023 al 29/09/2023.</t>
  </si>
  <si>
    <t>Pago por instalación de cortinas venecianas de madera y pizarra de cristal con soporte en madera.</t>
  </si>
  <si>
    <t>Pago Orden SIE-2023-00062: Contratación de Servicios Jurídicos para la Superintendencia de Electricidad, Correspondiente al Mes de Septiembre 2023.</t>
  </si>
  <si>
    <t>Pago De Honorarios Profesionales Legales, Procesos No. SIE-CCC-LPN-2023-0002, SIE-CCC-PEEX-2023-0008, SIE-CCC-LPN-2023-0003, SIE-CCC-PEEX-2023-0005 y SIE-CCC-PEEX-2023-0009.</t>
  </si>
  <si>
    <t>Pago Orden SIE-2023-00264: Servicio de mantenimiento de vehículos sin garantías.</t>
  </si>
  <si>
    <t>Pago de capacitación Diplomado Gestión Pública y Liderazgo, modalidad virtual, con duración de tres meses, a impartirse desde el 23 de agosto del 2023, aprobada en la Instrucción Administrativa SIE-I-CSIE-C-2023-0115, para el colaborador Pablo Mañón, Encargado de Asuntos Documentales.</t>
  </si>
  <si>
    <t>Pago Orden SIE-2023-00313: Adquisición de alimentos y bebidas, según ficha técnica para consumo en la SIE, Protecom y Centros Técnicos correspondiente al tercer y cuarto trimestre del 2023.</t>
  </si>
  <si>
    <t>Pago Orden SIE-2023-00326: Adquisición de utensilios de cocina para uso de la SIE, Protecom, correspondiente al tercer y cuarto trimestre 2023.</t>
  </si>
  <si>
    <t>Pago Orden SIE-2023-00324: Equipos deportivos para los colaboradores de la SIE.</t>
  </si>
  <si>
    <t>Tercer pago del 30% de la Orden SIE-2022-00239: Servicio para suministro, instalación, configuración y puesta en marcha de solución Business Process Management BPM.</t>
  </si>
  <si>
    <t>SALDO FACTURA NO. 5053</t>
  </si>
  <si>
    <t>SALDO FACTURA NO. 4287 Y ABONO FACTURA NO. 4349</t>
  </si>
  <si>
    <t>SALDO FACTURA NO. 4955 Y ABONO FACTURA NO. 5015</t>
  </si>
  <si>
    <t>SALDO FACTURA NO. 5014 ABONO FACTURA NO. 5081</t>
  </si>
  <si>
    <t>Pago de otras retenciones y retribuciones complementarias, impuesto IR-17, correspondiente al periodo de octubre del 2023.</t>
  </si>
  <si>
    <t>Saldo (20%) de la Orden SIE-2022-00239: Servicio para suministro, instalación, configuración y puesta en marcha de solución Business Process Management BPM.</t>
  </si>
  <si>
    <t>Pago por compra de diez boletos para participar en el Primer Panel de Oferta, Retos y Futuro de los Países en Materia de Energía, celebrado el 16 de octubre del 2023, aprobado en instrucción administrativa SIE-I-CSIE-C-2023-0139.</t>
  </si>
  <si>
    <t>Pago renta del canal de comunicación y visualización de canales SCADA correspondiente al mes de octubre del 2023.</t>
  </si>
  <si>
    <t>Pago Orden SIE-2023-00320: Servicio de publicación en periódico para la resolución SIE-089-2023TF y Convocatoria a licitación publica nacional.</t>
  </si>
  <si>
    <t>Pago De Póliza No. 30-93-013301 (Salud Internacional), desde 01/11/2023 hasta 31/10/2024 y la nota de crédito No. 1756172.</t>
  </si>
  <si>
    <t>SALDO FACTURA NO. 5009 Y ABONO FACTURA NO. 5074</t>
  </si>
  <si>
    <t>SALDO FACTURA NO. 2079/2144 Y ABONO FACTURA NO. 2199</t>
  </si>
  <si>
    <t>SALDO FACTURA NO. 5020</t>
  </si>
  <si>
    <t>E/D REGISTRANDO TRANSFERENCIA DE VIATICOS DE VARIOS COLABORADORES SIE DESDE EL  DAF NO. 000379 HASTA EL DAF NO. 000396</t>
  </si>
  <si>
    <t>REVERSANDO RECIBO NO. 4196</t>
  </si>
  <si>
    <t>DEVOLUCION VIATICO NO. 0292</t>
  </si>
  <si>
    <t>E/D DEVOLUCION VIATICO NO. 0370 16/11/2023</t>
  </si>
  <si>
    <t>DEVOLUCION VIATICO NO. 0379</t>
  </si>
  <si>
    <t>Pago pasantía médica, desde el 06 de octubre al 05 de noviembre del 2023, realizada en el Dispensario Medico SIE, colaborador Misael Emilio Sosa, Ced. 402-1537963-3.</t>
  </si>
  <si>
    <t>Pago pasantía médica, desde el 06 de octubre al 05 de noviembre del 2023, realizada en el Dispensario Médico SIE, colaboradora Julisa Cristina Santana, Ced. 032-0039750-7.</t>
  </si>
  <si>
    <t>Pago pasantía ocupacional, desde el 15 de septiembre al 15 de octubre del 2023, realizada en Dirección de Recursos Jerárquicos, colaborador Alejandro Camilo Lopez, Ced. 402-1475098-2.</t>
  </si>
  <si>
    <t>Pago pasantía ocupacional, pasante Miguel Ángel Agueda Herrera, Cedula No. 402-1209111-6, madre Juliana Herrera Aquino, Cedula No. 001-1353279-0, correspondiente al periodo del 14 de septiembre al 14 de noviembre del 2023.</t>
  </si>
  <si>
    <t>Pago pasantía ocupacional, pasante Alma Yassiell Bautista Mejía, Cedula No. 402-3201624-2, madre Yadairis Saturnina Mejía de Jerez, Cedula No. 001-1278994-6, correspondiente al periodo del 10 de octubre al 10 de noviembre del 2023.</t>
  </si>
  <si>
    <t>Pago Orden SIE-2023-00239: Adquisición de arreglos florales para aniversario SIE.</t>
  </si>
  <si>
    <t>Pago Orden SIE-2023-00311: Adquisición de alimentos y bebidas, según ficha técnica para consumo en la SIE, Protecom y Centros Técnicos correspondiente al tercer y cuarto trimestre 2023.</t>
  </si>
  <si>
    <t>Pago De Honorarios Profesionales Legales, Proceso No. SIE-CCC-LPN-2023-0007, Contratos de servicio y un poder especial de representación.</t>
  </si>
  <si>
    <t>Pago Orden SIE-2023-00312: Adquisición de alimentos y bebidas, según ficha técnica para consumo en la SIE, PROTECOM y Centros Técnicos correspondiente al tercer y cuarto trimestre del 2023.</t>
  </si>
  <si>
    <t>Pago de líneas y centrales correspondiente al mes de octubre del 2023.</t>
  </si>
  <si>
    <t>Pago Orden SIE-2023-00330: Adquisición de materiales de limpieza para ser utilizados en la SIE, PROTECOM, Puntos Expresos y Centros Técnicos durante el tercer y cuarto trimestre del año 2023.</t>
  </si>
  <si>
    <t>Pago póliza No. 30-95-196618 y No. 30-95-196617 (Salud Local), correspondiente al periodo de noviembre del 2023.</t>
  </si>
  <si>
    <t>Pago por cuota de afiliación correspondiente al periodo del 1ro de octubre del 2023 al 30 de septiembre del 2024.</t>
  </si>
  <si>
    <t>Pago Suministro De Combustible En Tarjetas Recargables Desde El 16 Al 31 De Octubre Del 2023.</t>
  </si>
  <si>
    <t>Pago Orden SIE-2023-00268: Servicio de publicación para colocar publicidad, dentro del evento deportivos RD Open 2023.</t>
  </si>
  <si>
    <t>Pago Servicio De Análisis A Personal De Nuevo Ingreso Del 01 Al 30 De Octubre 2023.</t>
  </si>
  <si>
    <t>Pago de Retenciones y Retribuciones en Renta, Impuesto IR-3, Correspondiente al periodo de octubre del 2023.</t>
  </si>
  <si>
    <t>Pago Orden SIE-2023-00318: Servicio de publicación en periódico para la resolución SIE-089-2023TF y convocatoria a licitación publica nacional.</t>
  </si>
  <si>
    <t>Pago por consumo de energía eléctrica del 01/08/2023 al 02/10/2023, recogida de basura, consumo de agua, mantenimiento de ascensor y gas propano correspondiente al mes de octubre del 2023.</t>
  </si>
  <si>
    <t>Pago de Viáticos Generales al Exterior, para la participación en el XXIX Curso Posgrado Interamericano Sobre Gestión Financiera Gubernamental, a celebrarse en Miami, Florida, del 17 al 25 de junio del 2023.</t>
  </si>
  <si>
    <t>Segundo pago de tres del máster de alta especialización en derecho de los sectores económicos regulatorio, colaboradora Daniela Ramírez Cruz, del 22 de septiembre del 2023 al 09 de junio del 2024 en modalidad virtual. Factura: EPJ1478B/2023</t>
  </si>
  <si>
    <t>Pago por Certificación de Salario Emocional equivalente a 100 horas, para la colaboradora Johanna Figuereo, gerente administrativa, aprobado en instrucción administrativa SIE-I-CSIE-C-2023-0123.</t>
  </si>
  <si>
    <t>SALDO FACTURA NO. 5088</t>
  </si>
  <si>
    <t>SALDO FACTURA NO. 5096</t>
  </si>
  <si>
    <t>E/D REGISTRANDO PAGO VIA TRANSFERENCIA DE VIATICOS DESDE EL DAF NO. 000397 HASTA EL DAF NO. 000407</t>
  </si>
  <si>
    <t>Pago Orden SIE-2023-00299: Colocación de publicidad por concepto de colocación de logo en pantalla y difusión de las informaciones relativas a la institución durante el mes de agosto del 2023.</t>
  </si>
  <si>
    <t>Pago Orden SIE-2023-00337: Colocación de publicidad en programa televisivo por concepto de patrocinio de presentación y despedida, así como dos menciones en el desarrollo del programa por los meses de septiembre a diciembre del 2023. Pago correspondiente al mes de septiembre del 2023.</t>
  </si>
  <si>
    <t>Pago orden SIE-2023-00347: Adquisición de picadera para recorrido de colaboradores a la exposición Historia del Sector Eléctrico Dominicano.</t>
  </si>
  <si>
    <t>Pago de Flotas y Banda Ancha Correspondiente al Mes de Octubre del 2023.</t>
  </si>
  <si>
    <t>Pago alquiler PROTECOM Santiago correspondiente al mes de Octubre 2023.</t>
  </si>
  <si>
    <t>Pago De Servicio De Energía Eléctrica Zona Sur, Correspondiente Al Periodo 03-09-2023 Al 17-10-2023.</t>
  </si>
  <si>
    <t>Pago Orden SIE-2023-00336: Adquisición de catering para capacitación “Uso Racional de la Energía”.</t>
  </si>
  <si>
    <t>Pago Orden SIE-2023-00278: Adquisición de agua purificada en botellas y botellones para ser utilizados en la SIE, PROTECOM y Puntos Expresos, para el tercer y cuarto trimestre del año 2023.</t>
  </si>
  <si>
    <t>Pago completivo para Master En Marketing Digital Ecommerce a la colaboradora Elizabeth Dotel, quien estuvo participando en la convocatoria oct-2023, en modalidad virtual, aprobada en instrucción administrativa SIE-I-CSIE-C-2023-0101.</t>
  </si>
  <si>
    <t>PAGO REPOSICIÓN DE CAJA CHICA PROTECOM LA ROMANA, DESEMBOLSOS DEL NO. 4325 HASTA NO. 4344.</t>
  </si>
  <si>
    <t>PAGO REPOSICIÓN DE CAJA CHICA PROTECOM SAN PEDRO, DESEMBOLSOS DEL NO. 3714 HASTA NO. 3733.</t>
  </si>
  <si>
    <t>Pago por curso “Finanzas para no Financieros”, para la colaboradora Karina Tezanos, Encargada de Tesorería, aprobado en instrucción administrativa SIE-I-CSIE-C-2023-0123.</t>
  </si>
  <si>
    <t>Pago orden SIE-2023-00335: Servicio de publicación en periódicos para la resolución SIE-103-2023TF, SIE-104-2023TF, publicación de licitación pública nacional, SIE-92-2023TF y SIE-105-2023TF.</t>
  </si>
  <si>
    <t>E/D REGISTRANDO PAGO VIA TRANSFERENCIA DE VIATICOS DESDE EL DAF NO. 000417 HASTA EL DAF NO. 000420</t>
  </si>
  <si>
    <t>E/D REGISTRANDO TRANSFERENCIA DE NOMINA CORRESPONDIENTE AL MES DE NOVIEMBRE 2023</t>
  </si>
  <si>
    <t>Pago Orden SIE-2023-00265: Adquisición de equipos de protección personal para colaboradores SIE y Protecom relanzado por segunda declaratoria de desierto proceso SIE-DAF-CM-2023-0003.</t>
  </si>
  <si>
    <t>Pago mantenimiento oficina PROTECOM Santiago, correspondiente al mes de octubre del 2023.</t>
  </si>
  <si>
    <t>Pago de ITBIS, Impuesto IT-1, Correspondiente al periodo de octubre del 2023.</t>
  </si>
  <si>
    <t>SALDO FACTURA NO. 5128</t>
  </si>
  <si>
    <t>SALDO FACTURA NO. 5129</t>
  </si>
  <si>
    <t>SALDO FACTURA NO. 5130</t>
  </si>
  <si>
    <t>SALDO FACTURA NO. 5131</t>
  </si>
  <si>
    <t>SALDO FACTURA NO. 5132</t>
  </si>
  <si>
    <t>E/D REGISTRANDO PAGO VIA TRANSFERENCIA DE VIATICOS DESDE EL DAF NO. 000421 HASTA EL DAF NO. 000428</t>
  </si>
  <si>
    <t>E/D REGISTRANDO PAGO VIA TRANSFERENCIA DE VIATICOS DESDE EL DAF NO. 000408 HASTA EL DAF NO. 000416</t>
  </si>
  <si>
    <t>SALDO FACTURA NO. 5133</t>
  </si>
  <si>
    <t>SALDO FACTURA NO. 5134</t>
  </si>
  <si>
    <t>SALDO FACTURA NO. 5135</t>
  </si>
  <si>
    <t>SALDO FACTURA NO. 5136</t>
  </si>
  <si>
    <t>SALDO FACTURA NO. 5127</t>
  </si>
  <si>
    <t>Pago de Viáticos Generales al Exterior, para la participación en la Conferencia de las Partes COP28 y Acuerdo de Paris CMA5, a celebrarse en Dubái, Emiratos Árabes Unidos, del 28 de noviembre al 14 de diciembre del 2023.</t>
  </si>
  <si>
    <t>Pago alquiler y mantenimiento oficina Protecom La Romana correspondiente al mes de Noviembre del 2023.</t>
  </si>
  <si>
    <t>Pago 2 de 3 de Master Especializado Dirección de Finanzas, para colaboradora Laura Martinez, Gerente de Ejecución Presupuestaria, aprobado en instrucción SIE-I-CSIE-C-2023-0123.</t>
  </si>
  <si>
    <t>Pago alquiler y mantenimiento Protecom Plaza Central correspondiente al mes de noviembre 2023.</t>
  </si>
  <si>
    <t>Pago alquiler almacén SIE correspondiente al mes de Noviembre 2023.</t>
  </si>
  <si>
    <t>Pago De Alquiler y Mantenimiento De La Oficina PROTECOM Jumbo Luperón, Correspondiente a Noviembre Del Año 2023.</t>
  </si>
  <si>
    <t>Pago alquiler de la oficina PROTECOM Las Américas, correspondiente al mes de Noviembre 2023.</t>
  </si>
  <si>
    <t>Pago alquiler oficina Protecom San Juan correspondiente al mes de Noviembre 2023.</t>
  </si>
  <si>
    <t>Pago De Honorarios Profesionales Legales, Proceso SIE-CCC-LPN-2023-0003.</t>
  </si>
  <si>
    <t>Pago de alquiler de la oficina PROTECOM Megacentro, correspondiente al mes de noviembre del año 2023.</t>
  </si>
  <si>
    <t>Pago de alquiler de la oficina PROTECOM Sambil, correspondiente al mes de noviembre del año 2023.</t>
  </si>
  <si>
    <t>SALDO FACTURA NO. 4853 Y ABONO FACTURA NO. 4915</t>
  </si>
  <si>
    <t>ABONO FACTURA</t>
  </si>
  <si>
    <t>SALDO FACTURA NO. 5026 Y ABONO FACTURA NO. 5093</t>
  </si>
  <si>
    <t>SALDO FACTURA NO. 4349/4403 Y ABONO FACTURA NO. 4484</t>
  </si>
  <si>
    <t>SALDO FACTURA NO. 5089</t>
  </si>
  <si>
    <t>SALDO FACTURA NO. 5073</t>
  </si>
  <si>
    <t>SALDO FACTURA NO. 5007 Y ABONO FACTURA NO. 5072</t>
  </si>
  <si>
    <t>SALDO FACTURA NO. 5011 Y ABONO FACTURA NO. 5076</t>
  </si>
  <si>
    <t>SALDO FACTURA NO. 5091</t>
  </si>
  <si>
    <t>SALDO FACTURA NO. 5090</t>
  </si>
  <si>
    <t>SALDO FACT. 5103</t>
  </si>
  <si>
    <t>SALDO FACT. 5097</t>
  </si>
  <si>
    <t>SALDO FACT. 5099</t>
  </si>
  <si>
    <t>ABONO FACTURA NO. 4968</t>
  </si>
  <si>
    <t>SALDO FACT. 5106</t>
  </si>
  <si>
    <t>SALDO FACT. 5112</t>
  </si>
  <si>
    <t>ABONO FACTURA NO. 5031</t>
  </si>
  <si>
    <t>SALDO FACT. 5080</t>
  </si>
  <si>
    <t>SALDO FACT. 5084</t>
  </si>
  <si>
    <t>SALDO FACT. 2199/2247 Y ABONO FACTURA NO. 2297</t>
  </si>
  <si>
    <t>PARA INVERTIR REGISTRO DIFERENCIA CAMBIARIA DE 123.36  PAGADOS DE MENOS POR EL BANCO</t>
  </si>
  <si>
    <t>REGISTRANDO TRANSFERENCIA JORNADA ESPECIAL AGOSTO -OCTUBRE 2023</t>
  </si>
  <si>
    <t>Pago de viáticos para cubrir gastos aéreos para la participación del Sr. Cesar Olivero en el Seminario Internacional Training Program Utility Regulation &amp; Strategy, a celebrarse en Miami, Florida, del 15 al 26 de octubre del 2023.</t>
  </si>
  <si>
    <t>Pago Orden SIE-2023-00269: Servicio de mantenimiento de sistema de protección contra incendios y mantenimiento de solución control acceso de puertas.</t>
  </si>
  <si>
    <t>Pago Alquiler Protecom Valverde Mao Correspondiente Al Mes De Noviembre 2023.</t>
  </si>
  <si>
    <t>Pago alquiler y gastos comunes oficina Protecom La Vega correspondiente al mes de Noviembre 2023.</t>
  </si>
  <si>
    <t>SALDO FACT. 5083</t>
  </si>
  <si>
    <t>SALDO FACT. 5120/5122</t>
  </si>
  <si>
    <t>SALDO FACTURA NO. 5114</t>
  </si>
  <si>
    <t>SALDO FACTURA NO. 5101</t>
  </si>
  <si>
    <t>SALDO FACTURA NO. 4967/5055 Y ABONO FACTURA NO. 5109</t>
  </si>
  <si>
    <t>SALDO FACTURA NO. 5138</t>
  </si>
  <si>
    <t>SALDO FACTURA NO. 5137</t>
  </si>
  <si>
    <t>SALDO FACTURA NO. 4889 Y ABONO FACTURA NO. 4953</t>
  </si>
  <si>
    <t>VIATICOS NO UTILIZADOS</t>
  </si>
  <si>
    <t>E/D REGISTRANDO PAGO VIA TRANSFERENCIA DE VIATICOS DESDE EL DAF NO. 000429 HASTA EL DAF NO. 000436</t>
  </si>
  <si>
    <t>Pago por copias excedidas, correspondiente a septiembre del 2023.</t>
  </si>
  <si>
    <t>PAGO PASANTÍA OCUPACIONAL, DESDE EL 16 DE SEPTIEMBRE AL 15 DE OCTUBRE DEL 2023, MARIO ALEXANDER AYBAR FIGUEROA, CEDULA NO. 402-1181203-3.</t>
  </si>
  <si>
    <t>PAGO PASANTÍA OCUPACIONAL, DESDE EL 16 DE OCTUBRE AL 15 DE NOVIEMBRE DEL 2023, MARIO ALEXANDER AYBAR FIGUEROA, CEDULA NO. 402-1181203-3.</t>
  </si>
  <si>
    <t>PAGO PASANTÍA OCUPACIONAL, DESDE EL 19 DE OCTUBRE AL 18 DE NOVIEMBRE DEL 2023, PASANTE CASSANDRA SOSA DE LA CRUZ, CEDULA NO. 402-3057468-9, FAMILIAR UISBERTO DE LA CRUZ FERNANDEZ, CEDULA NO. 001-0211702-5.</t>
  </si>
  <si>
    <t>PAGO PASANTÍA OCUPACIONAL, DESDE EL 1ERO AL 30 DE NOVIEMBRE DEL 2023, JACK WESLY CAMACHO, CEDULA NO. 402-4560470-3.</t>
  </si>
  <si>
    <t>PAGO PASANTÍA OCUPACIONAL, DESDE EL 20 DE OCTUBRE AL 19 DE NOVIEMBRE DEL 2023, SUSANA MARGARITA TORRES FONTALVO, CEDULA NO. 402-3025764-0.</t>
  </si>
  <si>
    <t>Pago orden SIE-2023-00134: contratación de asesoría externa de comunicación y estrategias. Correspondiente al mes de octubre 2023.</t>
  </si>
  <si>
    <t>Pago por suministro de productos y servicios para los vehículos placa G303946, ficha J006, placa EL04921, ficha C026, placa EL04923, ficha C024 y placa L373798, ficha C051.</t>
  </si>
  <si>
    <t>Pago Orden SIE-2023-00333: Servicio de publicación en periódico para la resolución SIE-103-2023TF, SIE-104-2023TF, publicación de la licitación publica nacional, SIE-92-2023TF y SIE-105-2023TF.</t>
  </si>
  <si>
    <t>Pago curso en programación web en JavaScript, para el colaborador Gabriel Eusebio Garcia de la Cruz, de la dirección de tecnología, aprobada en instrucción administrativa SIE-I-CSIE-C-2023-0079.</t>
  </si>
  <si>
    <t>Pago Orden SIE-2023-00328: Adquisición de materiales de limpieza para ser utilizados en la SIE, PROTECOM, Puntos Expresos y Centros Técnicos durante el tercer y cuarto trimestre del año 2023.</t>
  </si>
  <si>
    <t>Pago Orden SIE-2023-00337: Colocación de publicidad en programa televisivo por concepto patrocinio de presentación y despedida, así como dos menciones en el desarrollo del programa por meses de septiembre a diciembre del 2023. Correspondiente al mes de octubre del 2023.</t>
  </si>
  <si>
    <t>Pago alquiler PROTECOM Jarabacoa, correspondiente al mes de noviembre del 2023.</t>
  </si>
  <si>
    <t>Pago Orden SIE-2023-00354: Adquisición de carpetas personalizadas con impresión a un color (plata), en percalina azul con lomo de 5” con tornillos de 9 x 12 “.</t>
  </si>
  <si>
    <t>Pago del 10% del presupuesto de publicidad de acuerdo a la ley 134-03, correspondiente al periodo de septiembre del año 2023.</t>
  </si>
  <si>
    <t>Pago de novedades adicionales del mes de noviembre del 2023.</t>
  </si>
  <si>
    <t>Pago alquiler oficina PROTECOM Boca Chica, correspondiente al mes de noviembre del año 2023.</t>
  </si>
  <si>
    <t>Pago orden SIE-2023-00066: Contratación de servicios jurídicos SIE, correspondiente al mes de octubre del 2023.</t>
  </si>
  <si>
    <t>Pago orden SIE-2023-00066: Contratación de servicios jurídicos SIE, correspondiente al mes de Septiembre del 2023.</t>
  </si>
  <si>
    <t>Pago de Viáticos Generales al Exterior, para la participación en el Seminario Internacional Recursos Energéticos Distribuidos, celebrado en San Jose, Costa Rica, del 12 al 18 de noviembre del 2023.</t>
  </si>
  <si>
    <t>SALDO FACTURA NO. 5140</t>
  </si>
  <si>
    <t>Pago Orden SIE-2023-00332: Adquisición de materiales de limpieza para ser utilizados en la SIE, PROTECOM, Puntos Expresos y Centros Técnicos durante el tercer y cuarto trimestre del año 2023.</t>
  </si>
  <si>
    <t>Cancelado: COB-000004254, Reversion de transacion</t>
  </si>
  <si>
    <t>SALDO FACTURA NO. 5041 Y ABONO FACTURA NO. 5107</t>
  </si>
  <si>
    <t>SALDO FACTURA NO. 5141</t>
  </si>
  <si>
    <t>SALDO FACTURA NO. 5142</t>
  </si>
  <si>
    <t>SALDO FACTURA NO. 5143</t>
  </si>
  <si>
    <t>SALDO FACTURA NO. 5144</t>
  </si>
  <si>
    <t>SALDO FACTURA NO. 5119 Y ABONO FACT. 5124</t>
  </si>
  <si>
    <t>SALDO FACTURA NO. 5075</t>
  </si>
  <si>
    <t>SALDO FACTURA NO. 4986 Y ABONO FACTURA NO. 5043</t>
  </si>
  <si>
    <t>SALDO FACTURA NO. 5094</t>
  </si>
  <si>
    <t>SALDO FACTURA NO. 5085</t>
  </si>
  <si>
    <t>SALDO FACT. NO. 5145</t>
  </si>
  <si>
    <t>SALDO FACT. NO. 5146</t>
  </si>
  <si>
    <t>SALDO FACTURA NO. 5126</t>
  </si>
  <si>
    <t>COMPLETIVO</t>
  </si>
  <si>
    <t>E/D REGISTRANDO PAGO VIA TRANSFERENCIA DE VIATICOS DESDE EL DAF NO. 000437 HASTA EL DAF NO. 000442</t>
  </si>
  <si>
    <t>GASTOS BANCARIOS</t>
  </si>
  <si>
    <t>COMISION 0.15%</t>
  </si>
  <si>
    <t>REGISTRANDO PAGO NO AUTORIZADO</t>
  </si>
  <si>
    <t>E/D REGISTRANDO DIETA Y COMPENSACION AL PERSONAL DE SEGURIDAD CORRESPONDIENTE AL MES DE NOVIEMBRE  2023</t>
  </si>
  <si>
    <t>REVERSANDO REEMBOLSO MAL APLICADO</t>
  </si>
  <si>
    <t>DEVOLUCION COBRO IMPUESTO 0.15%</t>
  </si>
  <si>
    <t>REG. $2.00 DE COMBUSTIBLE REG. DE MAS.EN NOVBRE 2023.</t>
  </si>
  <si>
    <t>PAGO REPOSICIÓN DE CAJA CHICA PROTECOM LA VEGA DE LOS DESEMBOLSOS NO. 2621 HASTA NO. 2641.</t>
  </si>
  <si>
    <t>Pago por servicio de Internet Broadband, de la SIE y PROTECOM, correspondiente al mes de octubre del 2023.</t>
  </si>
  <si>
    <t>Cancelado: PAG-000021041,</t>
  </si>
  <si>
    <t>DE 01/11/2023 AL  30/11/2023</t>
  </si>
  <si>
    <t>Lic. Charo López</t>
  </si>
  <si>
    <t>No. Cheque o Transaccion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</si>
</sst>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1"/>
      <name val="Calibri"/>
      <family val="2"/>
    </font>
    <font>
      <sz val="8"/>
      <name val="Calibri"/>
      <family val="2"/>
      <scheme val="minor"/>
    </font>
    <font>
      <b/>
      <sz val="12"/>
      <color theme="1"/>
      <name val="Calibri Light"/>
      <family val="2"/>
    </font>
    <font>
      <sz val="6"/>
      <color rgb="FF000000"/>
      <name val="Segoe UI"/>
      <family val="2"/>
    </font>
    <font>
      <sz val="6"/>
      <name val="Segoe UI"/>
      <family val="2"/>
    </font>
    <font>
      <b/>
      <sz val="6"/>
      <name val="Segoe UI"/>
      <family val="2"/>
    </font>
    <font>
      <b/>
      <sz val="14"/>
      <color theme="1"/>
      <name val="Calibri"/>
      <family val="2"/>
      <scheme val="minor"/>
    </font>
    <font>
      <b/>
      <u/>
      <sz val="14"/>
      <color theme="1"/>
      <name val="Calibri"/>
      <family val="2"/>
      <scheme val="minor"/>
    </font>
    <font>
      <b/>
      <sz val="12"/>
      <color theme="1"/>
      <name val="Calibri"/>
      <family val="2"/>
      <scheme val="minor"/>
    </font>
    <font>
      <b/>
      <sz val="10"/>
      <name val="Calibri"/>
      <family val="2"/>
      <scheme val="minor"/>
    </font>
    <font>
      <b/>
      <sz val="10"/>
      <name val="Courier New"/>
      <family val="3"/>
    </font>
    <font>
      <sz val="8"/>
      <name val="Courier New"/>
      <family val="3"/>
    </font>
    <font>
      <b/>
      <u/>
      <sz val="8"/>
      <name val="Segoe UI"/>
      <family val="2"/>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2" fillId="0" borderId="0"/>
    <xf numFmtId="0" fontId="3" fillId="0" borderId="0"/>
  </cellStyleXfs>
  <cellXfs count="39">
    <xf numFmtId="0" fontId="0" fillId="0" borderId="0" xfId="0"/>
    <xf numFmtId="0" fontId="0" fillId="0" borderId="0" xfId="0" applyAlignment="1">
      <alignment horizontal="center"/>
    </xf>
    <xf numFmtId="0" fontId="4" fillId="0" borderId="0" xfId="0" applyFont="1"/>
    <xf numFmtId="0" fontId="7" fillId="2" borderId="1" xfId="0" applyFont="1" applyFill="1" applyBorder="1" applyAlignment="1">
      <alignment horizontal="left" vertical="top" wrapText="1" readingOrder="1"/>
    </xf>
    <xf numFmtId="0" fontId="8" fillId="2" borderId="1" xfId="0" applyFont="1" applyFill="1" applyBorder="1" applyAlignment="1">
      <alignment horizontal="left" vertical="top" wrapText="1" readingOrder="1"/>
    </xf>
    <xf numFmtId="0" fontId="8" fillId="2" borderId="1" xfId="2" applyFont="1" applyFill="1" applyBorder="1" applyAlignment="1">
      <alignment horizontal="center" vertical="center"/>
    </xf>
    <xf numFmtId="165" fontId="8" fillId="2" borderId="1" xfId="0" applyNumberFormat="1" applyFont="1" applyFill="1" applyBorder="1" applyAlignment="1">
      <alignment horizontal="left" vertical="top" wrapText="1" readingOrder="1"/>
    </xf>
    <xf numFmtId="0" fontId="8" fillId="2" borderId="1" xfId="0" applyFont="1" applyFill="1" applyBorder="1" applyAlignment="1">
      <alignment vertical="top" wrapText="1" readingOrder="1"/>
    </xf>
    <xf numFmtId="166" fontId="8" fillId="2" borderId="1" xfId="0" applyNumberFormat="1" applyFont="1" applyFill="1" applyBorder="1" applyAlignment="1">
      <alignment vertical="top" wrapText="1" readingOrder="1"/>
    </xf>
    <xf numFmtId="165" fontId="8" fillId="3" borderId="1" xfId="0" applyNumberFormat="1" applyFont="1" applyFill="1" applyBorder="1" applyAlignment="1">
      <alignment horizontal="left" vertical="top" wrapText="1" readingOrder="1"/>
    </xf>
    <xf numFmtId="0" fontId="8" fillId="3" borderId="1" xfId="0" applyFont="1" applyFill="1" applyBorder="1" applyAlignment="1">
      <alignment horizontal="left" vertical="top" wrapText="1" readingOrder="1"/>
    </xf>
    <xf numFmtId="0" fontId="8" fillId="3" borderId="1" xfId="0" applyFont="1" applyFill="1" applyBorder="1" applyAlignment="1">
      <alignment vertical="top" wrapText="1" readingOrder="1"/>
    </xf>
    <xf numFmtId="166" fontId="8" fillId="3" borderId="1" xfId="0" applyNumberFormat="1" applyFont="1" applyFill="1" applyBorder="1" applyAlignment="1">
      <alignment horizontal="right" vertical="top" wrapText="1" readingOrder="1"/>
    </xf>
    <xf numFmtId="166" fontId="8" fillId="3" borderId="1" xfId="0" applyNumberFormat="1" applyFont="1" applyFill="1" applyBorder="1" applyAlignment="1">
      <alignment vertical="top" wrapText="1" readingOrder="1"/>
    </xf>
    <xf numFmtId="166" fontId="8" fillId="2" borderId="1" xfId="0" applyNumberFormat="1" applyFont="1" applyFill="1" applyBorder="1" applyAlignment="1">
      <alignment horizontal="right" vertical="top" wrapText="1" readingOrder="1"/>
    </xf>
    <xf numFmtId="165" fontId="7" fillId="2" borderId="1" xfId="0" applyNumberFormat="1" applyFont="1" applyFill="1" applyBorder="1" applyAlignment="1">
      <alignment horizontal="left" vertical="top" wrapText="1" readingOrder="1"/>
    </xf>
    <xf numFmtId="166" fontId="8" fillId="2" borderId="1" xfId="2" applyNumberFormat="1" applyFont="1" applyFill="1" applyBorder="1" applyAlignment="1">
      <alignment vertical="center"/>
    </xf>
    <xf numFmtId="166" fontId="9" fillId="3" borderId="1" xfId="0" applyNumberFormat="1" applyFont="1" applyFill="1" applyBorder="1" applyAlignment="1">
      <alignment vertical="top" wrapText="1" readingOrder="1"/>
    </xf>
    <xf numFmtId="0" fontId="8" fillId="2" borderId="0" xfId="2" applyFont="1" applyFill="1" applyAlignment="1">
      <alignment vertical="center"/>
    </xf>
    <xf numFmtId="166" fontId="9" fillId="2" borderId="0" xfId="2" applyNumberFormat="1" applyFont="1" applyFill="1" applyAlignment="1">
      <alignment vertical="center"/>
    </xf>
    <xf numFmtId="164" fontId="13" fillId="2" borderId="2" xfId="2" applyNumberFormat="1" applyFont="1" applyFill="1" applyBorder="1" applyAlignment="1">
      <alignment horizontal="center" vertical="center"/>
    </xf>
    <xf numFmtId="0" fontId="13" fillId="2" borderId="2" xfId="2" applyFont="1" applyFill="1" applyBorder="1" applyAlignment="1">
      <alignment horizontal="center" vertical="center" wrapText="1"/>
    </xf>
    <xf numFmtId="0" fontId="13" fillId="2" borderId="2" xfId="2" applyFont="1" applyFill="1" applyBorder="1" applyAlignment="1">
      <alignment horizontal="center" vertical="center"/>
    </xf>
    <xf numFmtId="0" fontId="13" fillId="2" borderId="1" xfId="2" applyFont="1" applyFill="1" applyBorder="1" applyAlignment="1">
      <alignment horizontal="center" vertical="center"/>
    </xf>
    <xf numFmtId="43" fontId="13" fillId="2" borderId="1" xfId="1" applyFont="1" applyFill="1" applyBorder="1" applyAlignment="1">
      <alignment horizontal="center" vertical="center"/>
    </xf>
    <xf numFmtId="0" fontId="0" fillId="0" borderId="0" xfId="0" applyAlignment="1">
      <alignment horizontal="center"/>
    </xf>
    <xf numFmtId="0" fontId="11"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xf>
    <xf numFmtId="0" fontId="6" fillId="0" borderId="0" xfId="0" applyFont="1" applyAlignment="1">
      <alignment horizontal="center"/>
    </xf>
    <xf numFmtId="0" fontId="15" fillId="2" borderId="1" xfId="2" applyFont="1" applyFill="1" applyBorder="1" applyAlignment="1">
      <alignment horizontal="center" vertical="center"/>
    </xf>
    <xf numFmtId="164" fontId="8" fillId="2" borderId="1" xfId="2" applyNumberFormat="1" applyFont="1" applyFill="1" applyBorder="1" applyAlignment="1">
      <alignment horizontal="center" vertical="center"/>
    </xf>
    <xf numFmtId="165" fontId="7" fillId="2" borderId="4" xfId="0" applyNumberFormat="1" applyFont="1" applyFill="1" applyBorder="1" applyAlignment="1">
      <alignment horizontal="left" vertical="center" wrapText="1" readingOrder="1"/>
    </xf>
    <xf numFmtId="0" fontId="7" fillId="2" borderId="1" xfId="0" applyFont="1" applyFill="1" applyBorder="1" applyAlignment="1">
      <alignment horizontal="left" vertical="center" wrapText="1" readingOrder="1"/>
    </xf>
    <xf numFmtId="43" fontId="7" fillId="2" borderId="1" xfId="1" applyFont="1" applyFill="1" applyBorder="1" applyAlignment="1">
      <alignment vertical="center" wrapText="1" readingOrder="1"/>
    </xf>
    <xf numFmtId="166" fontId="7" fillId="2" borderId="5" xfId="0" applyNumberFormat="1" applyFont="1" applyFill="1" applyBorder="1" applyAlignment="1">
      <alignment horizontal="right" vertical="center" wrapText="1" readingOrder="1"/>
    </xf>
    <xf numFmtId="43" fontId="7" fillId="2" borderId="1" xfId="1" applyFont="1" applyFill="1" applyBorder="1" applyAlignment="1">
      <alignment horizontal="right" vertical="center" wrapText="1" readingOrder="1"/>
    </xf>
    <xf numFmtId="0" fontId="14" fillId="2" borderId="3" xfId="3" applyFont="1" applyFill="1" applyBorder="1" applyAlignment="1">
      <alignment horizontal="center" vertical="center" wrapText="1"/>
    </xf>
    <xf numFmtId="166" fontId="16" fillId="2" borderId="0" xfId="2" applyNumberFormat="1" applyFont="1" applyFill="1" applyAlignment="1">
      <alignment vertical="center"/>
    </xf>
  </cellXfs>
  <cellStyles count="5">
    <cellStyle name="Millares" xfId="1" builtinId="3"/>
    <cellStyle name="Normal" xfId="0" builtinId="0"/>
    <cellStyle name="Normal 4 2" xfId="3" xr:uid="{4071DC85-1383-443B-B53E-A57B45F30EFB}"/>
    <cellStyle name="Normal 52" xfId="2" xr:uid="{BD579E44-8DBD-409A-8345-19B714275924}"/>
    <cellStyle name="Normal 53" xfId="4" xr:uid="{37B698C5-CE0E-4D95-81D8-FF81203DA6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333375</xdr:rowOff>
    </xdr:from>
    <xdr:to>
      <xdr:col>6</xdr:col>
      <xdr:colOff>809625</xdr:colOff>
      <xdr:row>2</xdr:row>
      <xdr:rowOff>704850</xdr:rowOff>
    </xdr:to>
    <xdr:pic>
      <xdr:nvPicPr>
        <xdr:cNvPr id="2" name="Imagen 5">
          <a:extLst>
            <a:ext uri="{FF2B5EF4-FFF2-40B4-BE49-F238E27FC236}">
              <a16:creationId xmlns:a16="http://schemas.microsoft.com/office/drawing/2014/main" id="{23596867-9DD4-4170-A896-B98399A612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23875"/>
          <a:ext cx="83915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enuitemdisplay://ledgertransvoucher/+3123+%5B65534:5637617444%5D" TargetMode="External"/><Relationship Id="rId21" Type="http://schemas.openxmlformats.org/officeDocument/2006/relationships/hyperlink" Target="menuitemdisplay://ledgertransvoucher/+3123+%5B65534:5637617926%5D" TargetMode="External"/><Relationship Id="rId63" Type="http://schemas.openxmlformats.org/officeDocument/2006/relationships/hyperlink" Target="menuitemdisplay://ledgertransvoucher/+3123+%5B65534:5637617614%5D" TargetMode="External"/><Relationship Id="rId159" Type="http://schemas.openxmlformats.org/officeDocument/2006/relationships/hyperlink" Target="menuitemdisplay://ledgertransvoucher/+3123+%5B65534:5637616995%5D" TargetMode="External"/><Relationship Id="rId170" Type="http://schemas.openxmlformats.org/officeDocument/2006/relationships/hyperlink" Target="menuitemdisplay://ledgertransvoucher/+3123+%5B65534:5637616920%5D" TargetMode="External"/><Relationship Id="rId191" Type="http://schemas.openxmlformats.org/officeDocument/2006/relationships/hyperlink" Target="menuitemdisplay://ledgertransvoucher/+3123+%5B65534:5637616951%5D" TargetMode="External"/><Relationship Id="rId205" Type="http://schemas.openxmlformats.org/officeDocument/2006/relationships/hyperlink" Target="menuitemdisplay://ledgertransvoucher/+3123+%5B65534:5637616881%5D" TargetMode="External"/><Relationship Id="rId226" Type="http://schemas.openxmlformats.org/officeDocument/2006/relationships/hyperlink" Target="menuitemdisplay://ledgertransvoucher/+3123+%5B65534:5637616705%5D" TargetMode="External"/><Relationship Id="rId247" Type="http://schemas.openxmlformats.org/officeDocument/2006/relationships/hyperlink" Target="menuitemdisplay://ledgertransvoucher/+3123+%5B65534:5637616563%5D" TargetMode="External"/><Relationship Id="rId107" Type="http://schemas.openxmlformats.org/officeDocument/2006/relationships/hyperlink" Target="menuitemdisplay://ledgertransvoucher/+3123+%5B65534:5637617497%5D" TargetMode="External"/><Relationship Id="rId11" Type="http://schemas.openxmlformats.org/officeDocument/2006/relationships/hyperlink" Target="menuitemdisplay://ledgertransvoucher/+3123+%5B65534:5637621535%5D" TargetMode="External"/><Relationship Id="rId32" Type="http://schemas.openxmlformats.org/officeDocument/2006/relationships/hyperlink" Target="menuitemdisplay://ledgertransvoucher/+3123+%5B65534:5637619871%5D" TargetMode="External"/><Relationship Id="rId53" Type="http://schemas.openxmlformats.org/officeDocument/2006/relationships/hyperlink" Target="menuitemdisplay://ledgertransvoucher/+3123+%5B65534:5637619865%5D" TargetMode="External"/><Relationship Id="rId74" Type="http://schemas.openxmlformats.org/officeDocument/2006/relationships/hyperlink" Target="menuitemdisplay://ledgertransvoucher/+3123+%5B65534:5637617567%5D" TargetMode="External"/><Relationship Id="rId128" Type="http://schemas.openxmlformats.org/officeDocument/2006/relationships/hyperlink" Target="menuitemdisplay://ledgertransvoucher/+3123+%5B65534:5637617386%5D" TargetMode="External"/><Relationship Id="rId149" Type="http://schemas.openxmlformats.org/officeDocument/2006/relationships/hyperlink" Target="menuitemdisplay://ledgertransvoucher/+3123+%5B65534:5637617507%5D" TargetMode="External"/><Relationship Id="rId5" Type="http://schemas.openxmlformats.org/officeDocument/2006/relationships/hyperlink" Target="menuitemdisplay://ledgertransvoucher/+3123+%5B65534:5637619909%5D" TargetMode="External"/><Relationship Id="rId95" Type="http://schemas.openxmlformats.org/officeDocument/2006/relationships/hyperlink" Target="menuitemdisplay://ledgertransvoucher/+3123+%5B65534:5637617540%5D" TargetMode="External"/><Relationship Id="rId160" Type="http://schemas.openxmlformats.org/officeDocument/2006/relationships/hyperlink" Target="menuitemdisplay://ledgertransvoucher/+3123+%5B65534:5637616994%5D" TargetMode="External"/><Relationship Id="rId181" Type="http://schemas.openxmlformats.org/officeDocument/2006/relationships/hyperlink" Target="menuitemdisplay://ledgertransvoucher/+3123+%5B65534:5637616966%5D" TargetMode="External"/><Relationship Id="rId216" Type="http://schemas.openxmlformats.org/officeDocument/2006/relationships/hyperlink" Target="menuitemdisplay://ledgertransvoucher/+3123+%5B65534:5637616845%5D" TargetMode="External"/><Relationship Id="rId237" Type="http://schemas.openxmlformats.org/officeDocument/2006/relationships/hyperlink" Target="menuitemdisplay://ledgertransvoucher/+3123+%5B65534:5637616574%5D" TargetMode="External"/><Relationship Id="rId258" Type="http://schemas.openxmlformats.org/officeDocument/2006/relationships/hyperlink" Target="menuitemdisplay://ledgertransvoucher/+3123+%5B65534:5637615465%5D" TargetMode="External"/><Relationship Id="rId22" Type="http://schemas.openxmlformats.org/officeDocument/2006/relationships/hyperlink" Target="menuitemdisplay://ledgertransvoucher/+3123+%5B65534:5637617925%5D" TargetMode="External"/><Relationship Id="rId43" Type="http://schemas.openxmlformats.org/officeDocument/2006/relationships/hyperlink" Target="menuitemdisplay://ledgertransvoucher/+3123+%5B65534:5637619906%5D" TargetMode="External"/><Relationship Id="rId64" Type="http://schemas.openxmlformats.org/officeDocument/2006/relationships/hyperlink" Target="menuitemdisplay://ledgertransvoucher/+3123+%5B65534:5637617595%5D" TargetMode="External"/><Relationship Id="rId118" Type="http://schemas.openxmlformats.org/officeDocument/2006/relationships/hyperlink" Target="menuitemdisplay://ledgertransvoucher/+3123+%5B65534:5637617442%5D" TargetMode="External"/><Relationship Id="rId139" Type="http://schemas.openxmlformats.org/officeDocument/2006/relationships/hyperlink" Target="menuitemdisplay://ledgertransvoucher/+3123+%5B65534:5637617309%5D" TargetMode="External"/><Relationship Id="rId85" Type="http://schemas.openxmlformats.org/officeDocument/2006/relationships/hyperlink" Target="menuitemdisplay://ledgertransvoucher/+3123+%5B65534:5637617557%5D" TargetMode="External"/><Relationship Id="rId150" Type="http://schemas.openxmlformats.org/officeDocument/2006/relationships/hyperlink" Target="menuitemdisplay://ledgertransvoucher/+3123+%5B65534:5637617477%5D" TargetMode="External"/><Relationship Id="rId171" Type="http://schemas.openxmlformats.org/officeDocument/2006/relationships/hyperlink" Target="menuitemdisplay://ledgertransvoucher/+3123+%5B65534:5637616919%5D" TargetMode="External"/><Relationship Id="rId192" Type="http://schemas.openxmlformats.org/officeDocument/2006/relationships/hyperlink" Target="menuitemdisplay://ledgertransvoucher/+3123+%5B65534:5637616949%5D" TargetMode="External"/><Relationship Id="rId206" Type="http://schemas.openxmlformats.org/officeDocument/2006/relationships/hyperlink" Target="menuitemdisplay://ledgertransvoucher/+3123+%5B65534:5637616880%5D" TargetMode="External"/><Relationship Id="rId227" Type="http://schemas.openxmlformats.org/officeDocument/2006/relationships/hyperlink" Target="menuitemdisplay://ledgertransvoucher/+3123+%5B65534:5637616623%5D" TargetMode="External"/><Relationship Id="rId248" Type="http://schemas.openxmlformats.org/officeDocument/2006/relationships/hyperlink" Target="menuitemdisplay://ledgertransvoucher/+3123+%5B65534:5637616562%5D" TargetMode="External"/><Relationship Id="rId12" Type="http://schemas.openxmlformats.org/officeDocument/2006/relationships/hyperlink" Target="menuitemdisplay://ledgertransvoucher/+3123+%5B65534:5637620295%5D" TargetMode="External"/><Relationship Id="rId33" Type="http://schemas.openxmlformats.org/officeDocument/2006/relationships/hyperlink" Target="menuitemdisplay://ledgertransvoucher/+3123+%5B65534:5637619866%5D" TargetMode="External"/><Relationship Id="rId108" Type="http://schemas.openxmlformats.org/officeDocument/2006/relationships/hyperlink" Target="menuitemdisplay://ledgertransvoucher/+3123+%5B65534:5637617493%5D" TargetMode="External"/><Relationship Id="rId129" Type="http://schemas.openxmlformats.org/officeDocument/2006/relationships/hyperlink" Target="menuitemdisplay://ledgertransvoucher/+3123+%5B65534:5637617384%5D" TargetMode="External"/><Relationship Id="rId54" Type="http://schemas.openxmlformats.org/officeDocument/2006/relationships/hyperlink" Target="menuitemdisplay://ledgertransvoucher/+3123+%5B65534:5637619688%5D" TargetMode="External"/><Relationship Id="rId75" Type="http://schemas.openxmlformats.org/officeDocument/2006/relationships/hyperlink" Target="menuitemdisplay://ledgertransvoucher/+3123+%5B65534:5637619899%5D" TargetMode="External"/><Relationship Id="rId96" Type="http://schemas.openxmlformats.org/officeDocument/2006/relationships/hyperlink" Target="menuitemdisplay://ledgertransvoucher/+3123+%5B65534:5637617539%5D" TargetMode="External"/><Relationship Id="rId140" Type="http://schemas.openxmlformats.org/officeDocument/2006/relationships/hyperlink" Target="menuitemdisplay://ledgertransvoucher/+3123+%5B65534:5637617307%5D" TargetMode="External"/><Relationship Id="rId161" Type="http://schemas.openxmlformats.org/officeDocument/2006/relationships/hyperlink" Target="menuitemdisplay://ledgertransvoucher/+3123+%5B65534:5637616992%5D" TargetMode="External"/><Relationship Id="rId182" Type="http://schemas.openxmlformats.org/officeDocument/2006/relationships/hyperlink" Target="menuitemdisplay://ledgertransvoucher/+3123+%5B65534:5637616959%5D" TargetMode="External"/><Relationship Id="rId217" Type="http://schemas.openxmlformats.org/officeDocument/2006/relationships/hyperlink" Target="menuitemdisplay://ledgertransvoucher/+3123+%5B65534:5637616946%5D" TargetMode="External"/><Relationship Id="rId6" Type="http://schemas.openxmlformats.org/officeDocument/2006/relationships/hyperlink" Target="menuitemdisplay://ledgertransvoucher/+3123+%5B65534:5637621596%5D" TargetMode="External"/><Relationship Id="rId238" Type="http://schemas.openxmlformats.org/officeDocument/2006/relationships/hyperlink" Target="menuitemdisplay://ledgertransvoucher/+3123+%5B65534:5637616573%5D" TargetMode="External"/><Relationship Id="rId259" Type="http://schemas.openxmlformats.org/officeDocument/2006/relationships/hyperlink" Target="menuitemdisplay://ledgertransvoucher/+3123+%5B65534:5637615464%5D" TargetMode="External"/><Relationship Id="rId23" Type="http://schemas.openxmlformats.org/officeDocument/2006/relationships/hyperlink" Target="menuitemdisplay://ledgertransvoucher/+3123+%5B65534:5637617924%5D" TargetMode="External"/><Relationship Id="rId119" Type="http://schemas.openxmlformats.org/officeDocument/2006/relationships/hyperlink" Target="menuitemdisplay://ledgertransvoucher/+3123+%5B65534:5637617425%5D" TargetMode="External"/><Relationship Id="rId44" Type="http://schemas.openxmlformats.org/officeDocument/2006/relationships/hyperlink" Target="menuitemdisplay://ledgertransvoucher/+3123+%5B65534:5637619905%5D" TargetMode="External"/><Relationship Id="rId65" Type="http://schemas.openxmlformats.org/officeDocument/2006/relationships/hyperlink" Target="menuitemdisplay://ledgertransvoucher/+3123+%5B65534:5637617593%5D" TargetMode="External"/><Relationship Id="rId86" Type="http://schemas.openxmlformats.org/officeDocument/2006/relationships/hyperlink" Target="menuitemdisplay://ledgertransvoucher/+3123+%5B65534:5637617556%5D" TargetMode="External"/><Relationship Id="rId130" Type="http://schemas.openxmlformats.org/officeDocument/2006/relationships/hyperlink" Target="menuitemdisplay://ledgertransvoucher/+3123+%5B65534:5637617381%5D" TargetMode="External"/><Relationship Id="rId151" Type="http://schemas.openxmlformats.org/officeDocument/2006/relationships/hyperlink" Target="menuitemdisplay://ledgertransvoucher/+3123+%5B65534:5637617476%5D" TargetMode="External"/><Relationship Id="rId172" Type="http://schemas.openxmlformats.org/officeDocument/2006/relationships/hyperlink" Target="menuitemdisplay://ledgertransvoucher/+3123+%5B65534:5637616901%5D" TargetMode="External"/><Relationship Id="rId193" Type="http://schemas.openxmlformats.org/officeDocument/2006/relationships/hyperlink" Target="menuitemdisplay://ledgertransvoucher/+3123+%5B65534:5637616936%5D" TargetMode="External"/><Relationship Id="rId207" Type="http://schemas.openxmlformats.org/officeDocument/2006/relationships/hyperlink" Target="menuitemdisplay://ledgertransvoucher/+3123+%5B65534:5637616879%5D" TargetMode="External"/><Relationship Id="rId228" Type="http://schemas.openxmlformats.org/officeDocument/2006/relationships/hyperlink" Target="menuitemdisplay://ledgertransvoucher/+3123+%5B65534:5637616609%5D" TargetMode="External"/><Relationship Id="rId249" Type="http://schemas.openxmlformats.org/officeDocument/2006/relationships/hyperlink" Target="menuitemdisplay://ledgertransvoucher/+3123+%5B65534:5637616561%5D" TargetMode="External"/><Relationship Id="rId13" Type="http://schemas.openxmlformats.org/officeDocument/2006/relationships/hyperlink" Target="menuitemdisplay://ledgertransvoucher/+3123+%5B65534:5637620262%5D" TargetMode="External"/><Relationship Id="rId109" Type="http://schemas.openxmlformats.org/officeDocument/2006/relationships/hyperlink" Target="menuitemdisplay://ledgertransvoucher/+3123+%5B65534:5637617490%5D" TargetMode="External"/><Relationship Id="rId260" Type="http://schemas.openxmlformats.org/officeDocument/2006/relationships/hyperlink" Target="menuitemdisplay://ledgertransvoucher/+3123+%5B65534:5637615463%5D" TargetMode="External"/><Relationship Id="rId34" Type="http://schemas.openxmlformats.org/officeDocument/2006/relationships/hyperlink" Target="menuitemdisplay://ledgertransvoucher/+3123+%5B65534:5637619864%5D" TargetMode="External"/><Relationship Id="rId55" Type="http://schemas.openxmlformats.org/officeDocument/2006/relationships/hyperlink" Target="menuitemdisplay://ledgertransvoucher/+3123+%5B65534:5637619512%5D" TargetMode="External"/><Relationship Id="rId76" Type="http://schemas.openxmlformats.org/officeDocument/2006/relationships/hyperlink" Target="menuitemdisplay://ledgertransvoucher/+3123+%5B65534:5637619892%5D" TargetMode="External"/><Relationship Id="rId97" Type="http://schemas.openxmlformats.org/officeDocument/2006/relationships/hyperlink" Target="menuitemdisplay://ledgertransvoucher/+3123+%5B65534:5637617538%5D" TargetMode="External"/><Relationship Id="rId120" Type="http://schemas.openxmlformats.org/officeDocument/2006/relationships/hyperlink" Target="menuitemdisplay://ledgertransvoucher/+3123+%5B65534:5637617397%5D" TargetMode="External"/><Relationship Id="rId141" Type="http://schemas.openxmlformats.org/officeDocument/2006/relationships/hyperlink" Target="menuitemdisplay://ledgertransvoucher/+3123+%5B65534:5637617306%5D" TargetMode="External"/><Relationship Id="rId7" Type="http://schemas.openxmlformats.org/officeDocument/2006/relationships/hyperlink" Target="menuitemdisplay://ledgertransvoucher/+3123+%5B65534:5637621589%5D" TargetMode="External"/><Relationship Id="rId162" Type="http://schemas.openxmlformats.org/officeDocument/2006/relationships/hyperlink" Target="menuitemdisplay://ledgertransvoucher/+3123+%5B65534:5637616985%5D" TargetMode="External"/><Relationship Id="rId183" Type="http://schemas.openxmlformats.org/officeDocument/2006/relationships/hyperlink" Target="menuitemdisplay://ledgertransvoucher/+3123+%5B65534:5637616915%5D" TargetMode="External"/><Relationship Id="rId218" Type="http://schemas.openxmlformats.org/officeDocument/2006/relationships/hyperlink" Target="menuitemdisplay://ledgertransvoucher/+3123+%5B65534:5637616944%5D" TargetMode="External"/><Relationship Id="rId239" Type="http://schemas.openxmlformats.org/officeDocument/2006/relationships/hyperlink" Target="menuitemdisplay://ledgertransvoucher/+3123+%5B65534:5637616572%5D" TargetMode="External"/><Relationship Id="rId250" Type="http://schemas.openxmlformats.org/officeDocument/2006/relationships/hyperlink" Target="menuitemdisplay://ledgertransvoucher/+3123+%5B65534:5637616560%5D" TargetMode="External"/><Relationship Id="rId24" Type="http://schemas.openxmlformats.org/officeDocument/2006/relationships/hyperlink" Target="menuitemdisplay://ledgertransvoucher/+3123+%5B65534:5637617923%5D" TargetMode="External"/><Relationship Id="rId45" Type="http://schemas.openxmlformats.org/officeDocument/2006/relationships/hyperlink" Target="menuitemdisplay://ledgertransvoucher/+3123+%5B65534:5637619902%5D" TargetMode="External"/><Relationship Id="rId66" Type="http://schemas.openxmlformats.org/officeDocument/2006/relationships/hyperlink" Target="menuitemdisplay://ledgertransvoucher/+3123+%5B65534:5637617610%5D" TargetMode="External"/><Relationship Id="rId87" Type="http://schemas.openxmlformats.org/officeDocument/2006/relationships/hyperlink" Target="menuitemdisplay://ledgertransvoucher/+3123+%5B65534:5637617555%5D" TargetMode="External"/><Relationship Id="rId110" Type="http://schemas.openxmlformats.org/officeDocument/2006/relationships/hyperlink" Target="menuitemdisplay://ledgertransvoucher/+3123+%5B65534:5637617487%5D" TargetMode="External"/><Relationship Id="rId131" Type="http://schemas.openxmlformats.org/officeDocument/2006/relationships/hyperlink" Target="menuitemdisplay://ledgertransvoucher/+3123+%5B65534:5637617474%5D" TargetMode="External"/><Relationship Id="rId152" Type="http://schemas.openxmlformats.org/officeDocument/2006/relationships/hyperlink" Target="menuitemdisplay://ledgertransvoucher/+3123+%5B65534:5637617015%5D" TargetMode="External"/><Relationship Id="rId173" Type="http://schemas.openxmlformats.org/officeDocument/2006/relationships/hyperlink" Target="menuitemdisplay://ledgertransvoucher/+3123+%5B65534:5637616897%5D" TargetMode="External"/><Relationship Id="rId194" Type="http://schemas.openxmlformats.org/officeDocument/2006/relationships/hyperlink" Target="menuitemdisplay://ledgertransvoucher/+3123+%5B65534:5637616934%5D" TargetMode="External"/><Relationship Id="rId208" Type="http://schemas.openxmlformats.org/officeDocument/2006/relationships/hyperlink" Target="menuitemdisplay://ledgertransvoucher/+3123+%5B65534:5637616878%5D" TargetMode="External"/><Relationship Id="rId229" Type="http://schemas.openxmlformats.org/officeDocument/2006/relationships/hyperlink" Target="menuitemdisplay://ledgertransvoucher/+3123+%5B65534:5637616827%5D" TargetMode="External"/><Relationship Id="rId240" Type="http://schemas.openxmlformats.org/officeDocument/2006/relationships/hyperlink" Target="menuitemdisplay://ledgertransvoucher/+3123+%5B65534:5637616668%5D" TargetMode="External"/><Relationship Id="rId261" Type="http://schemas.openxmlformats.org/officeDocument/2006/relationships/hyperlink" Target="menuitemdisplay://ledgertransvoucher/+3123+%5B65534:5637615460%5D" TargetMode="External"/><Relationship Id="rId14" Type="http://schemas.openxmlformats.org/officeDocument/2006/relationships/hyperlink" Target="menuitemdisplay://ledgertransvoucher/+3123+%5B65534:5637619985%5D" TargetMode="External"/><Relationship Id="rId35" Type="http://schemas.openxmlformats.org/officeDocument/2006/relationships/hyperlink" Target="menuitemdisplay://ledgertransvoucher/+3123+%5B65534:5637617929%5D" TargetMode="External"/><Relationship Id="rId56" Type="http://schemas.openxmlformats.org/officeDocument/2006/relationships/hyperlink" Target="menuitemdisplay://ledgertransvoucher/+3123+%5B65534:5637619511%5D" TargetMode="External"/><Relationship Id="rId77" Type="http://schemas.openxmlformats.org/officeDocument/2006/relationships/hyperlink" Target="menuitemdisplay://ledgertransvoucher/+3123+%5B65534:5637619889%5D" TargetMode="External"/><Relationship Id="rId100" Type="http://schemas.openxmlformats.org/officeDocument/2006/relationships/hyperlink" Target="menuitemdisplay://ledgertransvoucher/+3123+%5B65534:5637617528%5D" TargetMode="External"/><Relationship Id="rId8" Type="http://schemas.openxmlformats.org/officeDocument/2006/relationships/hyperlink" Target="menuitemdisplay://ledgertransvoucher/+3123+%5B65534:5637621548%5D" TargetMode="External"/><Relationship Id="rId98" Type="http://schemas.openxmlformats.org/officeDocument/2006/relationships/hyperlink" Target="menuitemdisplay://ledgertransvoucher/+3123+%5B65534:5637617537%5D" TargetMode="External"/><Relationship Id="rId121" Type="http://schemas.openxmlformats.org/officeDocument/2006/relationships/hyperlink" Target="menuitemdisplay://ledgertransvoucher/+3123+%5B65534:5637617440%5D" TargetMode="External"/><Relationship Id="rId142" Type="http://schemas.openxmlformats.org/officeDocument/2006/relationships/hyperlink" Target="menuitemdisplay://ledgertransvoucher/+3123+%5B65534:5637617304%5D" TargetMode="External"/><Relationship Id="rId163" Type="http://schemas.openxmlformats.org/officeDocument/2006/relationships/hyperlink" Target="menuitemdisplay://ledgertransvoucher/+3123+%5B65534:5637616983%5D" TargetMode="External"/><Relationship Id="rId184" Type="http://schemas.openxmlformats.org/officeDocument/2006/relationships/hyperlink" Target="menuitemdisplay://ledgertransvoucher/+3123+%5B65534:5637616899%5D" TargetMode="External"/><Relationship Id="rId219" Type="http://schemas.openxmlformats.org/officeDocument/2006/relationships/hyperlink" Target="menuitemdisplay://ledgertransvoucher/+3123+%5B65534:5637616941%5D" TargetMode="External"/><Relationship Id="rId230" Type="http://schemas.openxmlformats.org/officeDocument/2006/relationships/hyperlink" Target="menuitemdisplay://ledgertransvoucher/+3123+%5B65534:5637616665%5D" TargetMode="External"/><Relationship Id="rId251" Type="http://schemas.openxmlformats.org/officeDocument/2006/relationships/hyperlink" Target="menuitemdisplay://ledgertransvoucher/+3123+%5B65534:5637616559%5D" TargetMode="External"/><Relationship Id="rId25" Type="http://schemas.openxmlformats.org/officeDocument/2006/relationships/hyperlink" Target="menuitemdisplay://ledgertransvoucher/+3123+%5B65534:5637617922%5D" TargetMode="External"/><Relationship Id="rId46" Type="http://schemas.openxmlformats.org/officeDocument/2006/relationships/hyperlink" Target="menuitemdisplay://ledgertransvoucher/+3123+%5B65534:5637619886%5D" TargetMode="External"/><Relationship Id="rId67" Type="http://schemas.openxmlformats.org/officeDocument/2006/relationships/hyperlink" Target="menuitemdisplay://ledgertransvoucher/+3123+%5B65534:5637617606%5D" TargetMode="External"/><Relationship Id="rId88" Type="http://schemas.openxmlformats.org/officeDocument/2006/relationships/hyperlink" Target="menuitemdisplay://ledgertransvoucher/+3123+%5B65534:5637617552%5D" TargetMode="External"/><Relationship Id="rId111" Type="http://schemas.openxmlformats.org/officeDocument/2006/relationships/hyperlink" Target="menuitemdisplay://ledgertransvoucher/+3123+%5B65534:5637617485%5D" TargetMode="External"/><Relationship Id="rId132" Type="http://schemas.openxmlformats.org/officeDocument/2006/relationships/hyperlink" Target="menuitemdisplay://ledgertransvoucher/+3123+%5B65534:5637617323%5D" TargetMode="External"/><Relationship Id="rId153" Type="http://schemas.openxmlformats.org/officeDocument/2006/relationships/hyperlink" Target="menuitemdisplay://ledgertransvoucher/+3123+%5B65534:5637617014%5D" TargetMode="External"/><Relationship Id="rId174" Type="http://schemas.openxmlformats.org/officeDocument/2006/relationships/hyperlink" Target="menuitemdisplay://ledgertransvoucher/+3123+%5B65534:5637616907%5D" TargetMode="External"/><Relationship Id="rId195" Type="http://schemas.openxmlformats.org/officeDocument/2006/relationships/hyperlink" Target="menuitemdisplay://ledgertransvoucher/+3123+%5B65534:5637616929%5D" TargetMode="External"/><Relationship Id="rId209" Type="http://schemas.openxmlformats.org/officeDocument/2006/relationships/hyperlink" Target="menuitemdisplay://ledgertransvoucher/+3123+%5B65534:5637616877%5D" TargetMode="External"/><Relationship Id="rId220" Type="http://schemas.openxmlformats.org/officeDocument/2006/relationships/hyperlink" Target="menuitemdisplay://ledgertransvoucher/+3123+%5B65534:5637616717%5D" TargetMode="External"/><Relationship Id="rId241" Type="http://schemas.openxmlformats.org/officeDocument/2006/relationships/hyperlink" Target="menuitemdisplay://ledgertransvoucher/+3123+%5B65534:5637616666%5D" TargetMode="External"/><Relationship Id="rId15" Type="http://schemas.openxmlformats.org/officeDocument/2006/relationships/hyperlink" Target="menuitemdisplay://ledgertransvoucher/+3123+%5B65534:5637619984%5D" TargetMode="External"/><Relationship Id="rId36" Type="http://schemas.openxmlformats.org/officeDocument/2006/relationships/hyperlink" Target="menuitemdisplay://ledgertransvoucher/+3123+%5B65534:5637617738%5D" TargetMode="External"/><Relationship Id="rId57" Type="http://schemas.openxmlformats.org/officeDocument/2006/relationships/hyperlink" Target="menuitemdisplay://ledgertransvoucher/+3123+%5B65534:5637617628%5D" TargetMode="External"/><Relationship Id="rId262" Type="http://schemas.openxmlformats.org/officeDocument/2006/relationships/hyperlink" Target="menuitemdisplay://ledgertransvoucher/+3123+%5B65534:5637615459%5D" TargetMode="External"/><Relationship Id="rId78" Type="http://schemas.openxmlformats.org/officeDocument/2006/relationships/hyperlink" Target="menuitemdisplay://ledgertransvoucher/+3123+%5B65534:5637617605%5D" TargetMode="External"/><Relationship Id="rId99" Type="http://schemas.openxmlformats.org/officeDocument/2006/relationships/hyperlink" Target="menuitemdisplay://ledgertransvoucher/+3123+%5B65534:5637617536%5D" TargetMode="External"/><Relationship Id="rId101" Type="http://schemas.openxmlformats.org/officeDocument/2006/relationships/hyperlink" Target="menuitemdisplay://ledgertransvoucher/+3123+%5B65534:5637617527%5D" TargetMode="External"/><Relationship Id="rId122" Type="http://schemas.openxmlformats.org/officeDocument/2006/relationships/hyperlink" Target="menuitemdisplay://ledgertransvoucher/+3123+%5B65534:5637617437%5D" TargetMode="External"/><Relationship Id="rId143" Type="http://schemas.openxmlformats.org/officeDocument/2006/relationships/hyperlink" Target="menuitemdisplay://ledgertransvoucher/+3123+%5B65534:5637617302%5D" TargetMode="External"/><Relationship Id="rId164" Type="http://schemas.openxmlformats.org/officeDocument/2006/relationships/hyperlink" Target="menuitemdisplay://ledgertransvoucher/+3123+%5B65534:5637617290%5D" TargetMode="External"/><Relationship Id="rId185" Type="http://schemas.openxmlformats.org/officeDocument/2006/relationships/hyperlink" Target="menuitemdisplay://ledgertransvoucher/+3123+%5B65534:5637616894%5D" TargetMode="External"/><Relationship Id="rId9" Type="http://schemas.openxmlformats.org/officeDocument/2006/relationships/hyperlink" Target="menuitemdisplay://ledgertransvoucher/+3123+%5B65534:5637621539%5D" TargetMode="External"/><Relationship Id="rId210" Type="http://schemas.openxmlformats.org/officeDocument/2006/relationships/hyperlink" Target="menuitemdisplay://ledgertransvoucher/+3123+%5B65534:5637616820%5D" TargetMode="External"/><Relationship Id="rId26" Type="http://schemas.openxmlformats.org/officeDocument/2006/relationships/hyperlink" Target="menuitemdisplay://ledgertransvoucher/+3123+%5B65534:5637621592%5D" TargetMode="External"/><Relationship Id="rId231" Type="http://schemas.openxmlformats.org/officeDocument/2006/relationships/hyperlink" Target="menuitemdisplay://ledgertransvoucher/+3123+%5B65534:5637616788%5D" TargetMode="External"/><Relationship Id="rId252" Type="http://schemas.openxmlformats.org/officeDocument/2006/relationships/hyperlink" Target="menuitemdisplay://ledgertransvoucher/+3123+%5B65534:5637615321%5D" TargetMode="External"/><Relationship Id="rId47" Type="http://schemas.openxmlformats.org/officeDocument/2006/relationships/hyperlink" Target="menuitemdisplay://ledgertransvoucher/+3123+%5B65534:5637619881%5D" TargetMode="External"/><Relationship Id="rId68" Type="http://schemas.openxmlformats.org/officeDocument/2006/relationships/hyperlink" Target="menuitemdisplay://ledgertransvoucher/+3123+%5B65534:5637617585%5D" TargetMode="External"/><Relationship Id="rId89" Type="http://schemas.openxmlformats.org/officeDocument/2006/relationships/hyperlink" Target="menuitemdisplay://ledgertransvoucher/+3123+%5B65534:5637617550%5D" TargetMode="External"/><Relationship Id="rId112" Type="http://schemas.openxmlformats.org/officeDocument/2006/relationships/hyperlink" Target="menuitemdisplay://ledgertransvoucher/+3123+%5B65534:5637617483%5D" TargetMode="External"/><Relationship Id="rId133" Type="http://schemas.openxmlformats.org/officeDocument/2006/relationships/hyperlink" Target="menuitemdisplay://ledgertransvoucher/+3123+%5B65534:5637617300%5D" TargetMode="External"/><Relationship Id="rId154" Type="http://schemas.openxmlformats.org/officeDocument/2006/relationships/hyperlink" Target="menuitemdisplay://ledgertransvoucher/+3123+%5B65534:5637617010%5D" TargetMode="External"/><Relationship Id="rId175" Type="http://schemas.openxmlformats.org/officeDocument/2006/relationships/hyperlink" Target="menuitemdisplay://ledgertransvoucher/+3123+%5B65534:5637616906%5D" TargetMode="External"/><Relationship Id="rId196" Type="http://schemas.openxmlformats.org/officeDocument/2006/relationships/hyperlink" Target="menuitemdisplay://ledgertransvoucher/+3123+%5B65534:5637616926%5D" TargetMode="External"/><Relationship Id="rId200" Type="http://schemas.openxmlformats.org/officeDocument/2006/relationships/hyperlink" Target="menuitemdisplay://ledgertransvoucher/+3123+%5B65534:5637616918%5D" TargetMode="External"/><Relationship Id="rId16" Type="http://schemas.openxmlformats.org/officeDocument/2006/relationships/hyperlink" Target="menuitemdisplay://ledgertransvoucher/+3123+%5B65534:5637619983%5D" TargetMode="External"/><Relationship Id="rId221" Type="http://schemas.openxmlformats.org/officeDocument/2006/relationships/hyperlink" Target="menuitemdisplay://ledgertransvoucher/+3123+%5B65534:5637616712%5D" TargetMode="External"/><Relationship Id="rId242" Type="http://schemas.openxmlformats.org/officeDocument/2006/relationships/hyperlink" Target="menuitemdisplay://ledgertransvoucher/+3123+%5B65534:5637615452%5D" TargetMode="External"/><Relationship Id="rId263" Type="http://schemas.openxmlformats.org/officeDocument/2006/relationships/printerSettings" Target="../printerSettings/printerSettings1.bin"/><Relationship Id="rId37" Type="http://schemas.openxmlformats.org/officeDocument/2006/relationships/hyperlink" Target="menuitemdisplay://ledgertransvoucher/+3123+%5B65534:5637617734%5D" TargetMode="External"/><Relationship Id="rId58" Type="http://schemas.openxmlformats.org/officeDocument/2006/relationships/hyperlink" Target="menuitemdisplay://ledgertransvoucher/+3123+%5B65534:5637617627%5D" TargetMode="External"/><Relationship Id="rId79" Type="http://schemas.openxmlformats.org/officeDocument/2006/relationships/hyperlink" Target="menuitemdisplay://ledgertransvoucher/+3123+%5B65534:5637617532%5D" TargetMode="External"/><Relationship Id="rId102" Type="http://schemas.openxmlformats.org/officeDocument/2006/relationships/hyperlink" Target="menuitemdisplay://ledgertransvoucher/+3123+%5B65534:5637617526%5D" TargetMode="External"/><Relationship Id="rId123" Type="http://schemas.openxmlformats.org/officeDocument/2006/relationships/hyperlink" Target="menuitemdisplay://ledgertransvoucher/+3123+%5B65534:5637617435%5D" TargetMode="External"/><Relationship Id="rId144" Type="http://schemas.openxmlformats.org/officeDocument/2006/relationships/hyperlink" Target="menuitemdisplay://ledgertransvoucher/+3123+%5B65534:5637617270%5D" TargetMode="External"/><Relationship Id="rId90" Type="http://schemas.openxmlformats.org/officeDocument/2006/relationships/hyperlink" Target="menuitemdisplay://ledgertransvoucher/+3123+%5B65534:5637617548%5D" TargetMode="External"/><Relationship Id="rId165" Type="http://schemas.openxmlformats.org/officeDocument/2006/relationships/hyperlink" Target="menuitemdisplay://ledgertransvoucher/+3123+%5B65534:5637617290%5D" TargetMode="External"/><Relationship Id="rId186" Type="http://schemas.openxmlformats.org/officeDocument/2006/relationships/hyperlink" Target="menuitemdisplay://ledgertransvoucher/+3123+%5B65534:5637616893%5D" TargetMode="External"/><Relationship Id="rId211" Type="http://schemas.openxmlformats.org/officeDocument/2006/relationships/hyperlink" Target="menuitemdisplay://ledgertransvoucher/+3123+%5B65534:5637616998%5D" TargetMode="External"/><Relationship Id="rId232" Type="http://schemas.openxmlformats.org/officeDocument/2006/relationships/hyperlink" Target="menuitemdisplay://ledgertransvoucher/+3123+%5B65534:5637616787%5D" TargetMode="External"/><Relationship Id="rId253" Type="http://schemas.openxmlformats.org/officeDocument/2006/relationships/hyperlink" Target="menuitemdisplay://ledgertransvoucher/+3123+%5B65534:5637615323%5D" TargetMode="External"/><Relationship Id="rId27" Type="http://schemas.openxmlformats.org/officeDocument/2006/relationships/hyperlink" Target="menuitemdisplay://ledgertransvoucher/+3123+%5B65534:5637621523%5D" TargetMode="External"/><Relationship Id="rId48" Type="http://schemas.openxmlformats.org/officeDocument/2006/relationships/hyperlink" Target="menuitemdisplay://ledgertransvoucher/+3123+%5B65534:5637619879%5D" TargetMode="External"/><Relationship Id="rId69" Type="http://schemas.openxmlformats.org/officeDocument/2006/relationships/hyperlink" Target="menuitemdisplay://ledgertransvoucher/+3123+%5B65534:5637617584%5D" TargetMode="External"/><Relationship Id="rId113" Type="http://schemas.openxmlformats.org/officeDocument/2006/relationships/hyperlink" Target="menuitemdisplay://ledgertransvoucher/+3123+%5B65534:5637617472%5D" TargetMode="External"/><Relationship Id="rId134" Type="http://schemas.openxmlformats.org/officeDocument/2006/relationships/hyperlink" Target="menuitemdisplay://ledgertransvoucher/+3123+%5B65534:5637617299%5D" TargetMode="External"/><Relationship Id="rId80" Type="http://schemas.openxmlformats.org/officeDocument/2006/relationships/hyperlink" Target="menuitemdisplay://ledgertransvoucher/+3123+%5B65534:5637617515%5D" TargetMode="External"/><Relationship Id="rId155" Type="http://schemas.openxmlformats.org/officeDocument/2006/relationships/hyperlink" Target="menuitemdisplay://ledgertransvoucher/+3123+%5B65534:5637617479%5D" TargetMode="External"/><Relationship Id="rId176" Type="http://schemas.openxmlformats.org/officeDocument/2006/relationships/hyperlink" Target="menuitemdisplay://ledgertransvoucher/+3123+%5B65534:5637616902%5D" TargetMode="External"/><Relationship Id="rId197" Type="http://schemas.openxmlformats.org/officeDocument/2006/relationships/hyperlink" Target="menuitemdisplay://ledgertransvoucher/+3123+%5B65534:5637616911%5D" TargetMode="External"/><Relationship Id="rId201" Type="http://schemas.openxmlformats.org/officeDocument/2006/relationships/hyperlink" Target="menuitemdisplay://ledgertransvoucher/+3123+%5B65534:5637616885%5D" TargetMode="External"/><Relationship Id="rId222" Type="http://schemas.openxmlformats.org/officeDocument/2006/relationships/hyperlink" Target="menuitemdisplay://ledgertransvoucher/+3123+%5B65534:5637616710%5D" TargetMode="External"/><Relationship Id="rId243" Type="http://schemas.openxmlformats.org/officeDocument/2006/relationships/hyperlink" Target="menuitemdisplay://ledgertransvoucher/+3123+%5B65534:5637615449%5D" TargetMode="External"/><Relationship Id="rId264" Type="http://schemas.openxmlformats.org/officeDocument/2006/relationships/drawing" Target="../drawings/drawing1.xml"/><Relationship Id="rId17" Type="http://schemas.openxmlformats.org/officeDocument/2006/relationships/hyperlink" Target="menuitemdisplay://ledgertransvoucher/+3123+%5B65534:5637619982%5D" TargetMode="External"/><Relationship Id="rId38" Type="http://schemas.openxmlformats.org/officeDocument/2006/relationships/hyperlink" Target="menuitemdisplay://ledgertransvoucher/+3123+%5B65534:5637617732%5D" TargetMode="External"/><Relationship Id="rId59" Type="http://schemas.openxmlformats.org/officeDocument/2006/relationships/hyperlink" Target="menuitemdisplay://ledgertransvoucher/+3123+%5B65534:5637617626%5D" TargetMode="External"/><Relationship Id="rId103" Type="http://schemas.openxmlformats.org/officeDocument/2006/relationships/hyperlink" Target="menuitemdisplay://ledgertransvoucher/+3123+%5B65534:5637617506%5D" TargetMode="External"/><Relationship Id="rId124" Type="http://schemas.openxmlformats.org/officeDocument/2006/relationships/hyperlink" Target="menuitemdisplay://ledgertransvoucher/+3123+%5B65534:5637617426%5D" TargetMode="External"/><Relationship Id="rId70" Type="http://schemas.openxmlformats.org/officeDocument/2006/relationships/hyperlink" Target="menuitemdisplay://ledgertransvoucher/+3123+%5B65534:5637617583%5D" TargetMode="External"/><Relationship Id="rId91" Type="http://schemas.openxmlformats.org/officeDocument/2006/relationships/hyperlink" Target="menuitemdisplay://ledgertransvoucher/+3123+%5B65534:5637617547%5D" TargetMode="External"/><Relationship Id="rId145" Type="http://schemas.openxmlformats.org/officeDocument/2006/relationships/hyperlink" Target="menuitemdisplay://ledgertransvoucher/+3123+%5B65534:5637617260%5D" TargetMode="External"/><Relationship Id="rId166" Type="http://schemas.openxmlformats.org/officeDocument/2006/relationships/hyperlink" Target="menuitemdisplay://ledgertransvoucher/+3123+%5B65534:5637617289%5D" TargetMode="External"/><Relationship Id="rId187" Type="http://schemas.openxmlformats.org/officeDocument/2006/relationships/hyperlink" Target="menuitemdisplay://ledgertransvoucher/+3123+%5B65534:5637616890%5D" TargetMode="External"/><Relationship Id="rId1" Type="http://schemas.openxmlformats.org/officeDocument/2006/relationships/hyperlink" Target="menuitemdisplay://ledgertransvoucher/+3123+%5B65534:5637615455%5D" TargetMode="External"/><Relationship Id="rId212" Type="http://schemas.openxmlformats.org/officeDocument/2006/relationships/hyperlink" Target="menuitemdisplay://ledgertransvoucher/+3123+%5B65534:5637616968%5D" TargetMode="External"/><Relationship Id="rId233" Type="http://schemas.openxmlformats.org/officeDocument/2006/relationships/hyperlink" Target="menuitemdisplay://ledgertransvoucher/+3123+%5B65534:5637616786%5D" TargetMode="External"/><Relationship Id="rId254" Type="http://schemas.openxmlformats.org/officeDocument/2006/relationships/hyperlink" Target="menuitemdisplay://ledgertransvoucher/+3123+%5B65534:5637616654%5D" TargetMode="External"/><Relationship Id="rId28" Type="http://schemas.openxmlformats.org/officeDocument/2006/relationships/hyperlink" Target="menuitemdisplay://ledgertransvoucher/+3123+%5B65534:5637620297%5D" TargetMode="External"/><Relationship Id="rId49" Type="http://schemas.openxmlformats.org/officeDocument/2006/relationships/hyperlink" Target="menuitemdisplay://ledgertransvoucher/+3123+%5B65534:5637619876%5D" TargetMode="External"/><Relationship Id="rId114" Type="http://schemas.openxmlformats.org/officeDocument/2006/relationships/hyperlink" Target="menuitemdisplay://ledgertransvoucher/+3123+%5B65534:5637617467%5D" TargetMode="External"/><Relationship Id="rId60" Type="http://schemas.openxmlformats.org/officeDocument/2006/relationships/hyperlink" Target="menuitemdisplay://ledgertransvoucher/+3123+%5B65534:5637617625%5D" TargetMode="External"/><Relationship Id="rId81" Type="http://schemas.openxmlformats.org/officeDocument/2006/relationships/hyperlink" Target="menuitemdisplay://ledgertransvoucher/+3123+%5B65534:5637617566%5D" TargetMode="External"/><Relationship Id="rId135" Type="http://schemas.openxmlformats.org/officeDocument/2006/relationships/hyperlink" Target="menuitemdisplay://ledgertransvoucher/+3123+%5B65534:5637617513%5D" TargetMode="External"/><Relationship Id="rId156" Type="http://schemas.openxmlformats.org/officeDocument/2006/relationships/hyperlink" Target="menuitemdisplay://ledgertransvoucher/+3123+%5B65534:5637617325%5D" TargetMode="External"/><Relationship Id="rId177" Type="http://schemas.openxmlformats.org/officeDocument/2006/relationships/hyperlink" Target="menuitemdisplay://ledgertransvoucher/+3123+%5B65534:5637616900%5D" TargetMode="External"/><Relationship Id="rId198" Type="http://schemas.openxmlformats.org/officeDocument/2006/relationships/hyperlink" Target="menuitemdisplay://ledgertransvoucher/+3123+%5B65534:5637616909%5D" TargetMode="External"/><Relationship Id="rId202" Type="http://schemas.openxmlformats.org/officeDocument/2006/relationships/hyperlink" Target="menuitemdisplay://ledgertransvoucher/+3123+%5B65534:5637616884%5D" TargetMode="External"/><Relationship Id="rId223" Type="http://schemas.openxmlformats.org/officeDocument/2006/relationships/hyperlink" Target="menuitemdisplay://ledgertransvoucher/+3123+%5B65534:5637616707%5D" TargetMode="External"/><Relationship Id="rId244" Type="http://schemas.openxmlformats.org/officeDocument/2006/relationships/hyperlink" Target="menuitemdisplay://ledgertransvoucher/+3123+%5B65534:5637615447%5D" TargetMode="External"/><Relationship Id="rId18" Type="http://schemas.openxmlformats.org/officeDocument/2006/relationships/hyperlink" Target="menuitemdisplay://ledgertransvoucher/+3123+%5B65534:5637619893%5D" TargetMode="External"/><Relationship Id="rId39" Type="http://schemas.openxmlformats.org/officeDocument/2006/relationships/hyperlink" Target="menuitemdisplay://ledgertransvoucher/+3123+%5B65534:5637617729%5D" TargetMode="External"/><Relationship Id="rId50" Type="http://schemas.openxmlformats.org/officeDocument/2006/relationships/hyperlink" Target="menuitemdisplay://ledgertransvoucher/+3123+%5B65534:5637619873%5D" TargetMode="External"/><Relationship Id="rId104" Type="http://schemas.openxmlformats.org/officeDocument/2006/relationships/hyperlink" Target="menuitemdisplay://ledgertransvoucher/+3123+%5B65534:5637617505%5D" TargetMode="External"/><Relationship Id="rId125" Type="http://schemas.openxmlformats.org/officeDocument/2006/relationships/hyperlink" Target="menuitemdisplay://ledgertransvoucher/+3123+%5B65534:5637617421%5D" TargetMode="External"/><Relationship Id="rId146" Type="http://schemas.openxmlformats.org/officeDocument/2006/relationships/hyperlink" Target="menuitemdisplay://ledgertransvoucher/+3123+%5B65534:5637617257%5D" TargetMode="External"/><Relationship Id="rId167" Type="http://schemas.openxmlformats.org/officeDocument/2006/relationships/hyperlink" Target="menuitemdisplay://ledgertransvoucher/+3123+%5B65534:5637617288%5D" TargetMode="External"/><Relationship Id="rId188" Type="http://schemas.openxmlformats.org/officeDocument/2006/relationships/hyperlink" Target="menuitemdisplay://ledgertransvoucher/+3123+%5B65534:5637616962%5D" TargetMode="External"/><Relationship Id="rId71" Type="http://schemas.openxmlformats.org/officeDocument/2006/relationships/hyperlink" Target="menuitemdisplay://ledgertransvoucher/+3123+%5B65534:5637617578%5D" TargetMode="External"/><Relationship Id="rId92" Type="http://schemas.openxmlformats.org/officeDocument/2006/relationships/hyperlink" Target="menuitemdisplay://ledgertransvoucher/+3123+%5B65534:5637617546%5D" TargetMode="External"/><Relationship Id="rId213" Type="http://schemas.openxmlformats.org/officeDocument/2006/relationships/hyperlink" Target="menuitemdisplay://ledgertransvoucher/+3123+%5B65534:5637616938%5D" TargetMode="External"/><Relationship Id="rId234" Type="http://schemas.openxmlformats.org/officeDocument/2006/relationships/hyperlink" Target="menuitemdisplay://ledgertransvoucher/+3123+%5B65534:5637616610%5D" TargetMode="External"/><Relationship Id="rId2" Type="http://schemas.openxmlformats.org/officeDocument/2006/relationships/hyperlink" Target="menuitemdisplay://ledgertransvoucher/+3123+%5B65534:5637615457%5D" TargetMode="External"/><Relationship Id="rId29" Type="http://schemas.openxmlformats.org/officeDocument/2006/relationships/hyperlink" Target="menuitemdisplay://ledgertransvoucher/+3123+%5B65534:5637620290%5D" TargetMode="External"/><Relationship Id="rId255" Type="http://schemas.openxmlformats.org/officeDocument/2006/relationships/hyperlink" Target="menuitemdisplay://ledgertransvoucher/+3123+%5B65534:5637616651%5D" TargetMode="External"/><Relationship Id="rId40" Type="http://schemas.openxmlformats.org/officeDocument/2006/relationships/hyperlink" Target="menuitemdisplay://ledgertransvoucher/+3123+%5B65534:5637621538%5D" TargetMode="External"/><Relationship Id="rId115" Type="http://schemas.openxmlformats.org/officeDocument/2006/relationships/hyperlink" Target="menuitemdisplay://ledgertransvoucher/+3123+%5B65534:5637617457%5D" TargetMode="External"/><Relationship Id="rId136" Type="http://schemas.openxmlformats.org/officeDocument/2006/relationships/hyperlink" Target="menuitemdisplay://ledgertransvoucher/+3123+%5B65534:5637617322%5D" TargetMode="External"/><Relationship Id="rId157" Type="http://schemas.openxmlformats.org/officeDocument/2006/relationships/hyperlink" Target="menuitemdisplay://ledgertransvoucher/+3123+%5B65534:5637617008%5D" TargetMode="External"/><Relationship Id="rId178" Type="http://schemas.openxmlformats.org/officeDocument/2006/relationships/hyperlink" Target="menuitemdisplay://ledgertransvoucher/+3123+%5B65534:5637617005%5D" TargetMode="External"/><Relationship Id="rId61" Type="http://schemas.openxmlformats.org/officeDocument/2006/relationships/hyperlink" Target="menuitemdisplay://ledgertransvoucher/+3123+%5B65534:5637617624%5D" TargetMode="External"/><Relationship Id="rId82" Type="http://schemas.openxmlformats.org/officeDocument/2006/relationships/hyperlink" Target="menuitemdisplay://ledgertransvoucher/+3123+%5B65534:5637617562%5D" TargetMode="External"/><Relationship Id="rId199" Type="http://schemas.openxmlformats.org/officeDocument/2006/relationships/hyperlink" Target="menuitemdisplay://ledgertransvoucher/+3123+%5B65534:5637616853%5D" TargetMode="External"/><Relationship Id="rId203" Type="http://schemas.openxmlformats.org/officeDocument/2006/relationships/hyperlink" Target="menuitemdisplay://ledgertransvoucher/+3123+%5B65534:5637616883%5D" TargetMode="External"/><Relationship Id="rId19" Type="http://schemas.openxmlformats.org/officeDocument/2006/relationships/hyperlink" Target="menuitemdisplay://ledgertransvoucher/+3123+%5B65534:5637619882%5D" TargetMode="External"/><Relationship Id="rId224" Type="http://schemas.openxmlformats.org/officeDocument/2006/relationships/hyperlink" Target="menuitemdisplay://ledgertransvoucher/+3123+%5B65534:5637616831%5D" TargetMode="External"/><Relationship Id="rId245" Type="http://schemas.openxmlformats.org/officeDocument/2006/relationships/hyperlink" Target="menuitemdisplay://ledgertransvoucher/+3123+%5B65534:5637615445%5D" TargetMode="External"/><Relationship Id="rId30" Type="http://schemas.openxmlformats.org/officeDocument/2006/relationships/hyperlink" Target="menuitemdisplay://ledgertransvoucher/+3123+%5B65534:5637619915%5D" TargetMode="External"/><Relationship Id="rId105" Type="http://schemas.openxmlformats.org/officeDocument/2006/relationships/hyperlink" Target="menuitemdisplay://ledgertransvoucher/+3123+%5B65534:5637617504%5D" TargetMode="External"/><Relationship Id="rId126" Type="http://schemas.openxmlformats.org/officeDocument/2006/relationships/hyperlink" Target="menuitemdisplay://ledgertransvoucher/+3123+%5B65534:5637617388%5D" TargetMode="External"/><Relationship Id="rId147" Type="http://schemas.openxmlformats.org/officeDocument/2006/relationships/hyperlink" Target="menuitemdisplay://ledgertransvoucher/+3123+%5B65534:5637617519%5D" TargetMode="External"/><Relationship Id="rId168" Type="http://schemas.openxmlformats.org/officeDocument/2006/relationships/hyperlink" Target="menuitemdisplay://ledgertransvoucher/+3123+%5B65534:5637617287%5D" TargetMode="External"/><Relationship Id="rId51" Type="http://schemas.openxmlformats.org/officeDocument/2006/relationships/hyperlink" Target="menuitemdisplay://ledgertransvoucher/+3123+%5B65534:5637619870%5D" TargetMode="External"/><Relationship Id="rId72" Type="http://schemas.openxmlformats.org/officeDocument/2006/relationships/hyperlink" Target="menuitemdisplay://ledgertransvoucher/+3123+%5B65534:5637617569%5D" TargetMode="External"/><Relationship Id="rId93" Type="http://schemas.openxmlformats.org/officeDocument/2006/relationships/hyperlink" Target="menuitemdisplay://ledgertransvoucher/+3123+%5B65534:5637617544%5D" TargetMode="External"/><Relationship Id="rId189" Type="http://schemas.openxmlformats.org/officeDocument/2006/relationships/hyperlink" Target="menuitemdisplay://ledgertransvoucher/+3123+%5B65534:5637616956%5D" TargetMode="External"/><Relationship Id="rId3" Type="http://schemas.openxmlformats.org/officeDocument/2006/relationships/hyperlink" Target="menuitemdisplay://ledgertransvoucher/+3123+%5B65534:5637619878%5D" TargetMode="External"/><Relationship Id="rId214" Type="http://schemas.openxmlformats.org/officeDocument/2006/relationships/hyperlink" Target="menuitemdisplay://ledgertransvoucher/+3123+%5B65534:5637616913%5D" TargetMode="External"/><Relationship Id="rId235" Type="http://schemas.openxmlformats.org/officeDocument/2006/relationships/hyperlink" Target="menuitemdisplay://ledgertransvoucher/+3123+%5B65534:5637616512%5D" TargetMode="External"/><Relationship Id="rId256" Type="http://schemas.openxmlformats.org/officeDocument/2006/relationships/hyperlink" Target="menuitemdisplay://ledgertransvoucher/+3123+%5B65534:5637616607%5D" TargetMode="External"/><Relationship Id="rId116" Type="http://schemas.openxmlformats.org/officeDocument/2006/relationships/hyperlink" Target="menuitemdisplay://ledgertransvoucher/+3123+%5B65534:5637617446%5D" TargetMode="External"/><Relationship Id="rId137" Type="http://schemas.openxmlformats.org/officeDocument/2006/relationships/hyperlink" Target="menuitemdisplay://ledgertransvoucher/+3123+%5B65534:5637617320%5D" TargetMode="External"/><Relationship Id="rId158" Type="http://schemas.openxmlformats.org/officeDocument/2006/relationships/hyperlink" Target="menuitemdisplay://ledgertransvoucher/+3123+%5B65534:5637616997%5D" TargetMode="External"/><Relationship Id="rId20" Type="http://schemas.openxmlformats.org/officeDocument/2006/relationships/hyperlink" Target="menuitemdisplay://ledgertransvoucher/+3123+%5B65534:5637617942%5D" TargetMode="External"/><Relationship Id="rId41" Type="http://schemas.openxmlformats.org/officeDocument/2006/relationships/hyperlink" Target="menuitemdisplay://ledgertransvoucher/+3123+%5B65534:5637619884%5D" TargetMode="External"/><Relationship Id="rId62" Type="http://schemas.openxmlformats.org/officeDocument/2006/relationships/hyperlink" Target="menuitemdisplay://ledgertransvoucher/+3123+%5B65534:5637619508%5D" TargetMode="External"/><Relationship Id="rId83" Type="http://schemas.openxmlformats.org/officeDocument/2006/relationships/hyperlink" Target="menuitemdisplay://ledgertransvoucher/+3123+%5B65534:5637617561%5D" TargetMode="External"/><Relationship Id="rId179" Type="http://schemas.openxmlformats.org/officeDocument/2006/relationships/hyperlink" Target="menuitemdisplay://ledgertransvoucher/+3123+%5B65534:5637617002%5D" TargetMode="External"/><Relationship Id="rId190" Type="http://schemas.openxmlformats.org/officeDocument/2006/relationships/hyperlink" Target="menuitemdisplay://ledgertransvoucher/+3123+%5B65534:5637616953%5D" TargetMode="External"/><Relationship Id="rId204" Type="http://schemas.openxmlformats.org/officeDocument/2006/relationships/hyperlink" Target="menuitemdisplay://ledgertransvoucher/+3123+%5B65534:5637616882%5D" TargetMode="External"/><Relationship Id="rId225" Type="http://schemas.openxmlformats.org/officeDocument/2006/relationships/hyperlink" Target="menuitemdisplay://ledgertransvoucher/+3123+%5B65534:5637616830%5D" TargetMode="External"/><Relationship Id="rId246" Type="http://schemas.openxmlformats.org/officeDocument/2006/relationships/hyperlink" Target="menuitemdisplay://ledgertransvoucher/+3123+%5B65534:5637616564%5D" TargetMode="External"/><Relationship Id="rId106" Type="http://schemas.openxmlformats.org/officeDocument/2006/relationships/hyperlink" Target="menuitemdisplay://ledgertransvoucher/+3123+%5B65534:5637617500%5D" TargetMode="External"/><Relationship Id="rId127" Type="http://schemas.openxmlformats.org/officeDocument/2006/relationships/hyperlink" Target="menuitemdisplay://ledgertransvoucher/+3123+%5B65534:5637617387%5D" TargetMode="External"/><Relationship Id="rId10" Type="http://schemas.openxmlformats.org/officeDocument/2006/relationships/hyperlink" Target="menuitemdisplay://ledgertransvoucher/+3123+%5B65534:5637621536%5D" TargetMode="External"/><Relationship Id="rId31" Type="http://schemas.openxmlformats.org/officeDocument/2006/relationships/hyperlink" Target="menuitemdisplay://ledgertransvoucher/+3123+%5B65534:5637619874%5D" TargetMode="External"/><Relationship Id="rId52" Type="http://schemas.openxmlformats.org/officeDocument/2006/relationships/hyperlink" Target="menuitemdisplay://ledgertransvoucher/+3123+%5B65534:5637619868%5D" TargetMode="External"/><Relationship Id="rId73" Type="http://schemas.openxmlformats.org/officeDocument/2006/relationships/hyperlink" Target="menuitemdisplay://ledgertransvoucher/+3123+%5B65534:5637617568%5D" TargetMode="External"/><Relationship Id="rId94" Type="http://schemas.openxmlformats.org/officeDocument/2006/relationships/hyperlink" Target="menuitemdisplay://ledgertransvoucher/+3123+%5B65534:5637617542%5D" TargetMode="External"/><Relationship Id="rId148" Type="http://schemas.openxmlformats.org/officeDocument/2006/relationships/hyperlink" Target="menuitemdisplay://ledgertransvoucher/+3123+%5B65534:5637617510%5D" TargetMode="External"/><Relationship Id="rId169" Type="http://schemas.openxmlformats.org/officeDocument/2006/relationships/hyperlink" Target="menuitemdisplay://ledgertransvoucher/+3123+%5B65534:5637616921%5D" TargetMode="External"/><Relationship Id="rId4" Type="http://schemas.openxmlformats.org/officeDocument/2006/relationships/hyperlink" Target="menuitemdisplay://ledgertransvoucher/+3123+%5B65534:5637619908%5D" TargetMode="External"/><Relationship Id="rId180" Type="http://schemas.openxmlformats.org/officeDocument/2006/relationships/hyperlink" Target="menuitemdisplay://ledgertransvoucher/+3123+%5B65534:5637617000%5D" TargetMode="External"/><Relationship Id="rId215" Type="http://schemas.openxmlformats.org/officeDocument/2006/relationships/hyperlink" Target="menuitemdisplay://ledgertransvoucher/+3123+%5B65534:5637616781%5D" TargetMode="External"/><Relationship Id="rId236" Type="http://schemas.openxmlformats.org/officeDocument/2006/relationships/hyperlink" Target="menuitemdisplay://ledgertransvoucher/+3123+%5B65534:5637615498%5D" TargetMode="External"/><Relationship Id="rId257" Type="http://schemas.openxmlformats.org/officeDocument/2006/relationships/hyperlink" Target="menuitemdisplay://ledgertransvoucher/+3123+%5B65534:5637616593%5D" TargetMode="External"/><Relationship Id="rId42" Type="http://schemas.openxmlformats.org/officeDocument/2006/relationships/hyperlink" Target="menuitemdisplay://ledgertransvoucher/+3123+%5B65534:5637617663%5D" TargetMode="External"/><Relationship Id="rId84" Type="http://schemas.openxmlformats.org/officeDocument/2006/relationships/hyperlink" Target="menuitemdisplay://ledgertransvoucher/+3123+%5B65534:5637617560%5D" TargetMode="External"/><Relationship Id="rId138" Type="http://schemas.openxmlformats.org/officeDocument/2006/relationships/hyperlink" Target="menuitemdisplay://ledgertransvoucher/+3123+%5B65534:5637617318%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2AD-A4BA-46B8-BE9E-F7FD59B8C9C8}">
  <sheetPr>
    <pageSetUpPr fitToPage="1"/>
  </sheetPr>
  <dimension ref="A2:I277"/>
  <sheetViews>
    <sheetView tabSelected="1" topLeftCell="A262" zoomScaleNormal="100" workbookViewId="0">
      <selection activeCell="A276" sqref="A276:H276"/>
    </sheetView>
  </sheetViews>
  <sheetFormatPr baseColWidth="10" defaultRowHeight="14.5" x14ac:dyDescent="0.35"/>
  <cols>
    <col min="1" max="1" width="8.26953125" customWidth="1"/>
    <col min="2" max="2" width="9.453125" customWidth="1"/>
    <col min="3" max="3" width="9.54296875" customWidth="1"/>
    <col min="4" max="4" width="11.7265625" customWidth="1"/>
    <col min="5" max="5" width="71.54296875" customWidth="1"/>
    <col min="6" max="6" width="12.453125" customWidth="1"/>
    <col min="7" max="7" width="12.54296875" customWidth="1"/>
    <col min="8" max="8" width="10.08984375" customWidth="1"/>
  </cols>
  <sheetData>
    <row r="2" spans="1:9" ht="81.75" customHeight="1" x14ac:dyDescent="0.35">
      <c r="A2" s="25"/>
      <c r="B2" s="25"/>
      <c r="C2" s="25"/>
      <c r="D2" s="25"/>
      <c r="E2" s="25"/>
      <c r="F2" s="25"/>
      <c r="G2" s="25"/>
    </row>
    <row r="3" spans="1:9" ht="69.75" customHeight="1" x14ac:dyDescent="0.35">
      <c r="A3" s="1"/>
      <c r="B3" s="1"/>
      <c r="C3" s="1"/>
      <c r="D3" s="1"/>
      <c r="E3" s="1"/>
      <c r="F3" s="1"/>
      <c r="G3" s="1"/>
    </row>
    <row r="4" spans="1:9" ht="34.5" customHeight="1" x14ac:dyDescent="0.35">
      <c r="A4" s="28" t="s">
        <v>12</v>
      </c>
      <c r="B4" s="28"/>
      <c r="C4" s="28"/>
      <c r="D4" s="28"/>
      <c r="E4" s="28"/>
      <c r="F4" s="28"/>
      <c r="G4" s="28"/>
      <c r="H4" s="28"/>
    </row>
    <row r="5" spans="1:9" ht="15.5" x14ac:dyDescent="0.35">
      <c r="A5" s="28" t="s">
        <v>661</v>
      </c>
      <c r="B5" s="28"/>
      <c r="C5" s="28"/>
      <c r="D5" s="28"/>
      <c r="E5" s="28"/>
      <c r="F5" s="28"/>
      <c r="G5" s="28"/>
      <c r="H5" s="28"/>
    </row>
    <row r="6" spans="1:9" ht="17.25" customHeight="1" x14ac:dyDescent="0.35">
      <c r="A6" s="28" t="s">
        <v>9</v>
      </c>
      <c r="B6" s="28"/>
      <c r="C6" s="28"/>
      <c r="D6" s="28"/>
      <c r="E6" s="28"/>
      <c r="F6" s="28"/>
      <c r="G6" s="28"/>
      <c r="H6" s="28"/>
    </row>
    <row r="7" spans="1:9" ht="21" customHeight="1" thickBot="1" x14ac:dyDescent="0.4">
      <c r="A7" s="29" t="s">
        <v>11</v>
      </c>
      <c r="B7" s="29"/>
      <c r="C7" s="29"/>
      <c r="D7" s="29"/>
      <c r="E7" s="29"/>
      <c r="F7" s="29"/>
      <c r="G7" s="29"/>
      <c r="H7" s="29"/>
    </row>
    <row r="8" spans="1:9" ht="35.25" customHeight="1" x14ac:dyDescent="0.35">
      <c r="A8" s="37" t="s">
        <v>10</v>
      </c>
      <c r="B8" s="20" t="s">
        <v>0</v>
      </c>
      <c r="C8" s="21" t="s">
        <v>663</v>
      </c>
      <c r="D8" s="22" t="s">
        <v>1</v>
      </c>
      <c r="E8" s="23" t="s">
        <v>2</v>
      </c>
      <c r="F8" s="24" t="s">
        <v>7</v>
      </c>
      <c r="G8" s="24" t="s">
        <v>6</v>
      </c>
      <c r="H8" s="24" t="s">
        <v>16</v>
      </c>
    </row>
    <row r="9" spans="1:9" ht="18" customHeight="1" x14ac:dyDescent="0.35">
      <c r="A9" s="30">
        <v>1</v>
      </c>
      <c r="B9" s="31">
        <v>45231</v>
      </c>
      <c r="C9" s="32" t="s">
        <v>3</v>
      </c>
      <c r="D9" s="33" t="s">
        <v>3</v>
      </c>
      <c r="E9" s="33" t="s">
        <v>4</v>
      </c>
      <c r="F9" s="34"/>
      <c r="G9" s="35" t="s">
        <v>3</v>
      </c>
      <c r="H9" s="36">
        <v>645684864.83000004</v>
      </c>
    </row>
    <row r="10" spans="1:9" ht="17.25" customHeight="1" x14ac:dyDescent="0.35">
      <c r="A10" s="5">
        <f>+A9+1</f>
        <v>2</v>
      </c>
      <c r="B10" s="9">
        <v>45231</v>
      </c>
      <c r="C10" s="10" t="s">
        <v>17</v>
      </c>
      <c r="D10" s="10" t="s">
        <v>18</v>
      </c>
      <c r="E10" s="11" t="s">
        <v>416</v>
      </c>
      <c r="F10" s="12"/>
      <c r="G10" s="13">
        <v>75812.39</v>
      </c>
      <c r="H10" s="13">
        <f t="shared" ref="H10:H15" si="0">H9+F10-G10</f>
        <v>645609052.44000006</v>
      </c>
      <c r="I10" s="2"/>
    </row>
    <row r="11" spans="1:9" ht="17.25" customHeight="1" x14ac:dyDescent="0.35">
      <c r="A11" s="5">
        <f t="shared" ref="A11:A74" si="1">+A10+1</f>
        <v>3</v>
      </c>
      <c r="B11" s="6">
        <v>45231</v>
      </c>
      <c r="C11" s="4" t="s">
        <v>19</v>
      </c>
      <c r="D11" s="4" t="s">
        <v>20</v>
      </c>
      <c r="E11" s="7" t="s">
        <v>417</v>
      </c>
      <c r="F11" s="14"/>
      <c r="G11" s="8">
        <v>1086245.67</v>
      </c>
      <c r="H11" s="13">
        <f t="shared" si="0"/>
        <v>644522806.7700001</v>
      </c>
      <c r="I11" s="2"/>
    </row>
    <row r="12" spans="1:9" ht="17.25" customHeight="1" x14ac:dyDescent="0.35">
      <c r="A12" s="5">
        <f t="shared" si="1"/>
        <v>4</v>
      </c>
      <c r="B12" s="9">
        <v>45231</v>
      </c>
      <c r="C12" s="10" t="s">
        <v>21</v>
      </c>
      <c r="D12" s="10" t="s">
        <v>22</v>
      </c>
      <c r="E12" s="11" t="s">
        <v>418</v>
      </c>
      <c r="F12" s="12"/>
      <c r="G12" s="13">
        <v>87075.42</v>
      </c>
      <c r="H12" s="13">
        <f t="shared" si="0"/>
        <v>644435731.35000014</v>
      </c>
      <c r="I12" s="2"/>
    </row>
    <row r="13" spans="1:9" ht="17.25" customHeight="1" x14ac:dyDescent="0.35">
      <c r="A13" s="5">
        <f t="shared" si="1"/>
        <v>5</v>
      </c>
      <c r="B13" s="6">
        <v>45231</v>
      </c>
      <c r="C13" s="4" t="s">
        <v>23</v>
      </c>
      <c r="D13" s="4" t="s">
        <v>24</v>
      </c>
      <c r="E13" s="7" t="s">
        <v>419</v>
      </c>
      <c r="F13" s="14"/>
      <c r="G13" s="8">
        <v>56000</v>
      </c>
      <c r="H13" s="13">
        <f t="shared" si="0"/>
        <v>644379731.35000014</v>
      </c>
      <c r="I13" s="2"/>
    </row>
    <row r="14" spans="1:9" ht="17.25" customHeight="1" x14ac:dyDescent="0.35">
      <c r="A14" s="5">
        <f t="shared" si="1"/>
        <v>6</v>
      </c>
      <c r="B14" s="9">
        <v>45231</v>
      </c>
      <c r="C14" s="10" t="s">
        <v>25</v>
      </c>
      <c r="D14" s="10" t="s">
        <v>26</v>
      </c>
      <c r="E14" s="11" t="s">
        <v>420</v>
      </c>
      <c r="F14" s="12"/>
      <c r="G14" s="13">
        <v>21253.88</v>
      </c>
      <c r="H14" s="13">
        <f t="shared" si="0"/>
        <v>644358477.47000015</v>
      </c>
      <c r="I14" s="2"/>
    </row>
    <row r="15" spans="1:9" ht="17.25" customHeight="1" x14ac:dyDescent="0.35">
      <c r="A15" s="5">
        <f t="shared" si="1"/>
        <v>7</v>
      </c>
      <c r="B15" s="6">
        <v>45231</v>
      </c>
      <c r="C15" s="4" t="s">
        <v>27</v>
      </c>
      <c r="D15" s="4" t="s">
        <v>28</v>
      </c>
      <c r="E15" s="7" t="s">
        <v>421</v>
      </c>
      <c r="F15" s="14"/>
      <c r="G15" s="8">
        <v>130000</v>
      </c>
      <c r="H15" s="13">
        <f t="shared" si="0"/>
        <v>644228477.47000015</v>
      </c>
      <c r="I15" s="2"/>
    </row>
    <row r="16" spans="1:9" ht="17.25" customHeight="1" x14ac:dyDescent="0.35">
      <c r="A16" s="5">
        <f t="shared" si="1"/>
        <v>8</v>
      </c>
      <c r="B16" s="9">
        <v>45231</v>
      </c>
      <c r="C16" s="10" t="s">
        <v>29</v>
      </c>
      <c r="D16" s="10" t="s">
        <v>30</v>
      </c>
      <c r="E16" s="11" t="s">
        <v>422</v>
      </c>
      <c r="F16" s="12"/>
      <c r="G16" s="13">
        <v>140000</v>
      </c>
      <c r="H16" s="13">
        <f t="shared" ref="H16:H74" si="2">H15+F16-G16</f>
        <v>644088477.47000015</v>
      </c>
      <c r="I16" s="2"/>
    </row>
    <row r="17" spans="1:9" ht="17.25" customHeight="1" x14ac:dyDescent="0.35">
      <c r="A17" s="5">
        <f t="shared" si="1"/>
        <v>9</v>
      </c>
      <c r="B17" s="6">
        <v>45232</v>
      </c>
      <c r="C17" s="4" t="s">
        <v>3</v>
      </c>
      <c r="D17" s="4" t="s">
        <v>31</v>
      </c>
      <c r="E17" s="7" t="s">
        <v>423</v>
      </c>
      <c r="F17" s="14">
        <v>545000</v>
      </c>
      <c r="G17" s="8">
        <v>0</v>
      </c>
      <c r="H17" s="13">
        <f t="shared" si="2"/>
        <v>644633477.47000015</v>
      </c>
      <c r="I17" s="2"/>
    </row>
    <row r="18" spans="1:9" ht="17.25" customHeight="1" x14ac:dyDescent="0.35">
      <c r="A18" s="5">
        <f t="shared" si="1"/>
        <v>10</v>
      </c>
      <c r="B18" s="9">
        <v>45232</v>
      </c>
      <c r="C18" s="10" t="s">
        <v>3</v>
      </c>
      <c r="D18" s="10" t="s">
        <v>32</v>
      </c>
      <c r="E18" s="11" t="s">
        <v>424</v>
      </c>
      <c r="F18" s="12">
        <v>7000</v>
      </c>
      <c r="G18" s="13">
        <v>0</v>
      </c>
      <c r="H18" s="13">
        <f t="shared" si="2"/>
        <v>644640477.47000015</v>
      </c>
      <c r="I18" s="2"/>
    </row>
    <row r="19" spans="1:9" ht="17.25" customHeight="1" x14ac:dyDescent="0.35">
      <c r="A19" s="5">
        <f t="shared" si="1"/>
        <v>11</v>
      </c>
      <c r="B19" s="6">
        <v>45232</v>
      </c>
      <c r="C19" s="4" t="s">
        <v>3</v>
      </c>
      <c r="D19" s="4" t="s">
        <v>33</v>
      </c>
      <c r="E19" s="7" t="s">
        <v>425</v>
      </c>
      <c r="F19" s="14">
        <v>15600</v>
      </c>
      <c r="G19" s="8">
        <v>0</v>
      </c>
      <c r="H19" s="13">
        <f t="shared" si="2"/>
        <v>644656077.47000015</v>
      </c>
      <c r="I19" s="2"/>
    </row>
    <row r="20" spans="1:9" ht="17.25" customHeight="1" x14ac:dyDescent="0.35">
      <c r="A20" s="5">
        <f t="shared" si="1"/>
        <v>12</v>
      </c>
      <c r="B20" s="9">
        <v>45232</v>
      </c>
      <c r="C20" s="10" t="s">
        <v>3</v>
      </c>
      <c r="D20" s="10" t="s">
        <v>34</v>
      </c>
      <c r="E20" s="11" t="s">
        <v>426</v>
      </c>
      <c r="F20" s="12">
        <v>545000</v>
      </c>
      <c r="G20" s="13">
        <v>0</v>
      </c>
      <c r="H20" s="13">
        <f t="shared" si="2"/>
        <v>645201077.47000015</v>
      </c>
      <c r="I20" s="2"/>
    </row>
    <row r="21" spans="1:9" ht="17.25" customHeight="1" x14ac:dyDescent="0.35">
      <c r="A21" s="5">
        <f t="shared" si="1"/>
        <v>13</v>
      </c>
      <c r="B21" s="6">
        <v>45232</v>
      </c>
      <c r="C21" s="4" t="s">
        <v>3</v>
      </c>
      <c r="D21" s="4" t="s">
        <v>35</v>
      </c>
      <c r="E21" s="7" t="s">
        <v>427</v>
      </c>
      <c r="F21" s="14"/>
      <c r="G21" s="8">
        <v>76120</v>
      </c>
      <c r="H21" s="13">
        <f t="shared" si="2"/>
        <v>645124957.47000015</v>
      </c>
      <c r="I21" s="2"/>
    </row>
    <row r="22" spans="1:9" ht="17.25" customHeight="1" x14ac:dyDescent="0.35">
      <c r="A22" s="5">
        <f t="shared" si="1"/>
        <v>14</v>
      </c>
      <c r="B22" s="9">
        <v>45232</v>
      </c>
      <c r="C22" s="10" t="s">
        <v>3</v>
      </c>
      <c r="D22" s="10" t="s">
        <v>36</v>
      </c>
      <c r="E22" s="11" t="s">
        <v>428</v>
      </c>
      <c r="F22" s="12"/>
      <c r="G22" s="13">
        <v>152920</v>
      </c>
      <c r="H22" s="13">
        <f t="shared" si="2"/>
        <v>644972037.47000015</v>
      </c>
      <c r="I22" s="2"/>
    </row>
    <row r="23" spans="1:9" ht="17.25" customHeight="1" x14ac:dyDescent="0.35">
      <c r="A23" s="5">
        <f t="shared" si="1"/>
        <v>15</v>
      </c>
      <c r="B23" s="6">
        <v>45232</v>
      </c>
      <c r="C23" s="4" t="s">
        <v>37</v>
      </c>
      <c r="D23" s="4" t="s">
        <v>38</v>
      </c>
      <c r="E23" s="7" t="s">
        <v>429</v>
      </c>
      <c r="F23" s="14"/>
      <c r="G23" s="8">
        <v>15300</v>
      </c>
      <c r="H23" s="13">
        <f t="shared" si="2"/>
        <v>644956737.47000015</v>
      </c>
      <c r="I23" s="2"/>
    </row>
    <row r="24" spans="1:9" ht="17.25" customHeight="1" x14ac:dyDescent="0.35">
      <c r="A24" s="5">
        <f t="shared" si="1"/>
        <v>16</v>
      </c>
      <c r="B24" s="9">
        <v>45232</v>
      </c>
      <c r="C24" s="10" t="s">
        <v>39</v>
      </c>
      <c r="D24" s="10" t="s">
        <v>40</v>
      </c>
      <c r="E24" s="11" t="s">
        <v>430</v>
      </c>
      <c r="F24" s="12"/>
      <c r="G24" s="13">
        <v>105000</v>
      </c>
      <c r="H24" s="13">
        <f t="shared" si="2"/>
        <v>644851737.47000015</v>
      </c>
      <c r="I24" s="2"/>
    </row>
    <row r="25" spans="1:9" ht="17.25" customHeight="1" x14ac:dyDescent="0.35">
      <c r="A25" s="5">
        <f t="shared" si="1"/>
        <v>17</v>
      </c>
      <c r="B25" s="6">
        <v>45232</v>
      </c>
      <c r="C25" s="4" t="s">
        <v>41</v>
      </c>
      <c r="D25" s="4" t="s">
        <v>42</v>
      </c>
      <c r="E25" s="7" t="s">
        <v>431</v>
      </c>
      <c r="F25" s="14"/>
      <c r="G25" s="8">
        <v>4500</v>
      </c>
      <c r="H25" s="13">
        <f t="shared" si="2"/>
        <v>644847237.47000015</v>
      </c>
      <c r="I25" s="2"/>
    </row>
    <row r="26" spans="1:9" ht="17.25" customHeight="1" x14ac:dyDescent="0.35">
      <c r="A26" s="5">
        <f t="shared" si="1"/>
        <v>18</v>
      </c>
      <c r="B26" s="9">
        <v>45232</v>
      </c>
      <c r="C26" s="10" t="s">
        <v>43</v>
      </c>
      <c r="D26" s="10" t="s">
        <v>44</v>
      </c>
      <c r="E26" s="11" t="s">
        <v>432</v>
      </c>
      <c r="F26" s="12"/>
      <c r="G26" s="13">
        <v>4500</v>
      </c>
      <c r="H26" s="13">
        <f t="shared" si="2"/>
        <v>644842737.47000015</v>
      </c>
      <c r="I26" s="2"/>
    </row>
    <row r="27" spans="1:9" ht="17.25" customHeight="1" x14ac:dyDescent="0.35">
      <c r="A27" s="5">
        <f t="shared" si="1"/>
        <v>19</v>
      </c>
      <c r="B27" s="6">
        <v>45232</v>
      </c>
      <c r="C27" s="4" t="s">
        <v>45</v>
      </c>
      <c r="D27" s="4" t="s">
        <v>46</v>
      </c>
      <c r="E27" s="7" t="s">
        <v>433</v>
      </c>
      <c r="F27" s="14"/>
      <c r="G27" s="8">
        <v>4500</v>
      </c>
      <c r="H27" s="13">
        <f t="shared" si="2"/>
        <v>644838237.47000015</v>
      </c>
      <c r="I27" s="2"/>
    </row>
    <row r="28" spans="1:9" ht="17.25" customHeight="1" x14ac:dyDescent="0.35">
      <c r="A28" s="5">
        <f t="shared" si="1"/>
        <v>20</v>
      </c>
      <c r="B28" s="9">
        <v>45232</v>
      </c>
      <c r="C28" s="10" t="s">
        <v>47</v>
      </c>
      <c r="D28" s="10" t="s">
        <v>48</v>
      </c>
      <c r="E28" s="11" t="s">
        <v>434</v>
      </c>
      <c r="F28" s="12"/>
      <c r="G28" s="13">
        <v>4500</v>
      </c>
      <c r="H28" s="13">
        <f t="shared" si="2"/>
        <v>644833737.47000015</v>
      </c>
      <c r="I28" s="2"/>
    </row>
    <row r="29" spans="1:9" ht="17.25" customHeight="1" x14ac:dyDescent="0.35">
      <c r="A29" s="5">
        <f t="shared" si="1"/>
        <v>21</v>
      </c>
      <c r="B29" s="6">
        <v>45232</v>
      </c>
      <c r="C29" s="4" t="s">
        <v>49</v>
      </c>
      <c r="D29" s="4" t="s">
        <v>50</v>
      </c>
      <c r="E29" s="7" t="s">
        <v>435</v>
      </c>
      <c r="F29" s="14"/>
      <c r="G29" s="8">
        <v>201559.5</v>
      </c>
      <c r="H29" s="13">
        <f t="shared" si="2"/>
        <v>644632177.97000015</v>
      </c>
      <c r="I29" s="2"/>
    </row>
    <row r="30" spans="1:9" ht="17.25" customHeight="1" x14ac:dyDescent="0.35">
      <c r="A30" s="5">
        <f t="shared" si="1"/>
        <v>22</v>
      </c>
      <c r="B30" s="9">
        <v>45232</v>
      </c>
      <c r="C30" s="10" t="s">
        <v>51</v>
      </c>
      <c r="D30" s="10" t="s">
        <v>52</v>
      </c>
      <c r="E30" s="11" t="s">
        <v>436</v>
      </c>
      <c r="F30" s="12"/>
      <c r="G30" s="13">
        <v>163970.60999999999</v>
      </c>
      <c r="H30" s="13">
        <f t="shared" si="2"/>
        <v>644468207.36000013</v>
      </c>
      <c r="I30" s="2"/>
    </row>
    <row r="31" spans="1:9" ht="17.25" customHeight="1" x14ac:dyDescent="0.35">
      <c r="A31" s="5">
        <f t="shared" si="1"/>
        <v>23</v>
      </c>
      <c r="B31" s="6">
        <v>45232</v>
      </c>
      <c r="C31" s="4" t="s">
        <v>53</v>
      </c>
      <c r="D31" s="4" t="s">
        <v>54</v>
      </c>
      <c r="E31" s="7" t="s">
        <v>437</v>
      </c>
      <c r="F31" s="14"/>
      <c r="G31" s="8">
        <v>773074.01</v>
      </c>
      <c r="H31" s="13">
        <f t="shared" si="2"/>
        <v>643695133.35000014</v>
      </c>
      <c r="I31" s="2"/>
    </row>
    <row r="32" spans="1:9" ht="17.25" customHeight="1" x14ac:dyDescent="0.35">
      <c r="A32" s="5">
        <f t="shared" si="1"/>
        <v>24</v>
      </c>
      <c r="B32" s="9">
        <v>45232</v>
      </c>
      <c r="C32" s="10" t="s">
        <v>55</v>
      </c>
      <c r="D32" s="10" t="s">
        <v>56</v>
      </c>
      <c r="E32" s="11" t="s">
        <v>438</v>
      </c>
      <c r="F32" s="12"/>
      <c r="G32" s="13">
        <v>223819.19</v>
      </c>
      <c r="H32" s="13">
        <f t="shared" si="2"/>
        <v>643471314.16000009</v>
      </c>
      <c r="I32" s="2"/>
    </row>
    <row r="33" spans="1:9" ht="17.25" customHeight="1" x14ac:dyDescent="0.35">
      <c r="A33" s="5">
        <f t="shared" si="1"/>
        <v>25</v>
      </c>
      <c r="B33" s="6">
        <v>45232</v>
      </c>
      <c r="C33" s="4" t="s">
        <v>57</v>
      </c>
      <c r="D33" s="4" t="s">
        <v>58</v>
      </c>
      <c r="E33" s="7" t="s">
        <v>439</v>
      </c>
      <c r="F33" s="14"/>
      <c r="G33" s="8">
        <v>12067.54</v>
      </c>
      <c r="H33" s="13">
        <f t="shared" si="2"/>
        <v>643459246.62000012</v>
      </c>
      <c r="I33" s="2"/>
    </row>
    <row r="34" spans="1:9" ht="17.25" customHeight="1" x14ac:dyDescent="0.35">
      <c r="A34" s="5">
        <f t="shared" si="1"/>
        <v>26</v>
      </c>
      <c r="B34" s="9">
        <v>45232</v>
      </c>
      <c r="C34" s="10" t="s">
        <v>59</v>
      </c>
      <c r="D34" s="10" t="s">
        <v>60</v>
      </c>
      <c r="E34" s="11" t="s">
        <v>440</v>
      </c>
      <c r="F34" s="12"/>
      <c r="G34" s="13">
        <v>503513.75</v>
      </c>
      <c r="H34" s="13">
        <f t="shared" si="2"/>
        <v>642955732.87000012</v>
      </c>
      <c r="I34" s="2"/>
    </row>
    <row r="35" spans="1:9" ht="17.25" customHeight="1" x14ac:dyDescent="0.35">
      <c r="A35" s="5">
        <f t="shared" si="1"/>
        <v>27</v>
      </c>
      <c r="B35" s="6">
        <v>45233</v>
      </c>
      <c r="C35" s="4" t="s">
        <v>61</v>
      </c>
      <c r="D35" s="4" t="s">
        <v>62</v>
      </c>
      <c r="E35" s="7" t="s">
        <v>441</v>
      </c>
      <c r="F35" s="14"/>
      <c r="G35" s="8">
        <v>312024.38</v>
      </c>
      <c r="H35" s="13">
        <f t="shared" si="2"/>
        <v>642643708.49000013</v>
      </c>
      <c r="I35" s="2"/>
    </row>
    <row r="36" spans="1:9" ht="17.25" customHeight="1" x14ac:dyDescent="0.35">
      <c r="A36" s="5">
        <f t="shared" si="1"/>
        <v>28</v>
      </c>
      <c r="B36" s="9">
        <v>45233</v>
      </c>
      <c r="C36" s="10" t="s">
        <v>63</v>
      </c>
      <c r="D36" s="10" t="s">
        <v>64</v>
      </c>
      <c r="E36" s="11" t="s">
        <v>442</v>
      </c>
      <c r="F36" s="12"/>
      <c r="G36" s="13">
        <v>138396.99</v>
      </c>
      <c r="H36" s="13">
        <f t="shared" si="2"/>
        <v>642505311.50000012</v>
      </c>
      <c r="I36" s="2"/>
    </row>
    <row r="37" spans="1:9" ht="17.25" customHeight="1" x14ac:dyDescent="0.35">
      <c r="A37" s="5">
        <f t="shared" si="1"/>
        <v>29</v>
      </c>
      <c r="B37" s="6">
        <v>45233</v>
      </c>
      <c r="C37" s="4" t="s">
        <v>65</v>
      </c>
      <c r="D37" s="4" t="s">
        <v>66</v>
      </c>
      <c r="E37" s="7" t="s">
        <v>443</v>
      </c>
      <c r="F37" s="14"/>
      <c r="G37" s="8">
        <v>11641.75</v>
      </c>
      <c r="H37" s="13">
        <f t="shared" si="2"/>
        <v>642493669.75000012</v>
      </c>
      <c r="I37" s="2"/>
    </row>
    <row r="38" spans="1:9" ht="17.25" customHeight="1" x14ac:dyDescent="0.35">
      <c r="A38" s="5">
        <f t="shared" si="1"/>
        <v>30</v>
      </c>
      <c r="B38" s="9">
        <v>45233</v>
      </c>
      <c r="C38" s="10" t="s">
        <v>67</v>
      </c>
      <c r="D38" s="10" t="s">
        <v>68</v>
      </c>
      <c r="E38" s="11" t="s">
        <v>444</v>
      </c>
      <c r="F38" s="12"/>
      <c r="G38" s="13">
        <v>88709.33</v>
      </c>
      <c r="H38" s="13">
        <f t="shared" si="2"/>
        <v>642404960.42000008</v>
      </c>
      <c r="I38" s="2"/>
    </row>
    <row r="39" spans="1:9" ht="17.25" customHeight="1" x14ac:dyDescent="0.35">
      <c r="A39" s="5">
        <f t="shared" si="1"/>
        <v>31</v>
      </c>
      <c r="B39" s="6">
        <v>45237</v>
      </c>
      <c r="C39" s="4" t="s">
        <v>3</v>
      </c>
      <c r="D39" s="4" t="s">
        <v>69</v>
      </c>
      <c r="E39" s="7" t="s">
        <v>445</v>
      </c>
      <c r="F39" s="14"/>
      <c r="G39" s="8">
        <v>19500</v>
      </c>
      <c r="H39" s="13">
        <f t="shared" si="2"/>
        <v>642385460.42000008</v>
      </c>
      <c r="I39" s="2"/>
    </row>
    <row r="40" spans="1:9" ht="17.25" customHeight="1" x14ac:dyDescent="0.35">
      <c r="A40" s="5">
        <f t="shared" si="1"/>
        <v>32</v>
      </c>
      <c r="B40" s="9">
        <v>45237</v>
      </c>
      <c r="C40" s="10" t="s">
        <v>3</v>
      </c>
      <c r="D40" s="10" t="s">
        <v>70</v>
      </c>
      <c r="E40" s="11" t="s">
        <v>446</v>
      </c>
      <c r="F40" s="12"/>
      <c r="G40" s="13">
        <v>10000</v>
      </c>
      <c r="H40" s="13">
        <f t="shared" si="2"/>
        <v>642375460.42000008</v>
      </c>
      <c r="I40" s="2"/>
    </row>
    <row r="41" spans="1:9" ht="17.25" customHeight="1" x14ac:dyDescent="0.35">
      <c r="A41" s="5">
        <f t="shared" si="1"/>
        <v>33</v>
      </c>
      <c r="B41" s="6">
        <v>45237</v>
      </c>
      <c r="C41" s="4" t="s">
        <v>71</v>
      </c>
      <c r="D41" s="4" t="s">
        <v>72</v>
      </c>
      <c r="E41" s="7" t="s">
        <v>447</v>
      </c>
      <c r="F41" s="14"/>
      <c r="G41" s="8">
        <v>239370.16</v>
      </c>
      <c r="H41" s="13">
        <f t="shared" si="2"/>
        <v>642136090.26000011</v>
      </c>
      <c r="I41" s="2"/>
    </row>
    <row r="42" spans="1:9" ht="17.25" customHeight="1" x14ac:dyDescent="0.35">
      <c r="A42" s="5">
        <f t="shared" si="1"/>
        <v>34</v>
      </c>
      <c r="B42" s="9">
        <v>45237</v>
      </c>
      <c r="C42" s="10" t="s">
        <v>73</v>
      </c>
      <c r="D42" s="10" t="s">
        <v>74</v>
      </c>
      <c r="E42" s="11" t="s">
        <v>448</v>
      </c>
      <c r="F42" s="12"/>
      <c r="G42" s="13">
        <v>5662</v>
      </c>
      <c r="H42" s="13">
        <f t="shared" si="2"/>
        <v>642130428.26000011</v>
      </c>
      <c r="I42" s="2"/>
    </row>
    <row r="43" spans="1:9" ht="17.25" customHeight="1" x14ac:dyDescent="0.35">
      <c r="A43" s="5">
        <f t="shared" si="1"/>
        <v>35</v>
      </c>
      <c r="B43" s="6">
        <v>45237</v>
      </c>
      <c r="C43" s="4" t="s">
        <v>75</v>
      </c>
      <c r="D43" s="4" t="s">
        <v>76</v>
      </c>
      <c r="E43" s="7" t="s">
        <v>449</v>
      </c>
      <c r="F43" s="14"/>
      <c r="G43" s="8">
        <v>4021.36</v>
      </c>
      <c r="H43" s="13">
        <f t="shared" si="2"/>
        <v>642126406.9000001</v>
      </c>
      <c r="I43" s="2"/>
    </row>
    <row r="44" spans="1:9" ht="17.25" customHeight="1" x14ac:dyDescent="0.35">
      <c r="A44" s="5">
        <f t="shared" si="1"/>
        <v>36</v>
      </c>
      <c r="B44" s="9">
        <v>45237</v>
      </c>
      <c r="C44" s="10" t="s">
        <v>77</v>
      </c>
      <c r="D44" s="10" t="s">
        <v>78</v>
      </c>
      <c r="E44" s="11" t="s">
        <v>450</v>
      </c>
      <c r="F44" s="12"/>
      <c r="G44" s="13">
        <v>409687.5</v>
      </c>
      <c r="H44" s="13">
        <f t="shared" si="2"/>
        <v>641716719.4000001</v>
      </c>
      <c r="I44" s="2"/>
    </row>
    <row r="45" spans="1:9" ht="17.25" customHeight="1" x14ac:dyDescent="0.35">
      <c r="A45" s="5">
        <f t="shared" si="1"/>
        <v>37</v>
      </c>
      <c r="B45" s="6">
        <v>45238</v>
      </c>
      <c r="C45" s="4" t="s">
        <v>3</v>
      </c>
      <c r="D45" s="4" t="s">
        <v>79</v>
      </c>
      <c r="E45" s="7" t="s">
        <v>451</v>
      </c>
      <c r="F45" s="14"/>
      <c r="G45" s="8">
        <v>1251003</v>
      </c>
      <c r="H45" s="13">
        <f t="shared" si="2"/>
        <v>640465716.4000001</v>
      </c>
      <c r="I45" s="2"/>
    </row>
    <row r="46" spans="1:9" ht="17.25" customHeight="1" x14ac:dyDescent="0.35">
      <c r="A46" s="5">
        <f t="shared" si="1"/>
        <v>38</v>
      </c>
      <c r="B46" s="9">
        <v>45238</v>
      </c>
      <c r="C46" s="10" t="s">
        <v>3</v>
      </c>
      <c r="D46" s="10" t="s">
        <v>80</v>
      </c>
      <c r="E46" s="11" t="s">
        <v>452</v>
      </c>
      <c r="F46" s="12"/>
      <c r="G46" s="13">
        <v>99950</v>
      </c>
      <c r="H46" s="13">
        <f t="shared" si="2"/>
        <v>640365766.4000001</v>
      </c>
      <c r="I46" s="2"/>
    </row>
    <row r="47" spans="1:9" ht="17.25" customHeight="1" x14ac:dyDescent="0.35">
      <c r="A47" s="5">
        <f t="shared" si="1"/>
        <v>39</v>
      </c>
      <c r="B47" s="6">
        <v>45238</v>
      </c>
      <c r="C47" s="4" t="s">
        <v>3</v>
      </c>
      <c r="D47" s="4" t="s">
        <v>81</v>
      </c>
      <c r="E47" s="7" t="s">
        <v>453</v>
      </c>
      <c r="F47" s="14"/>
      <c r="G47" s="8">
        <v>206704.61</v>
      </c>
      <c r="H47" s="13">
        <f t="shared" si="2"/>
        <v>640159061.79000008</v>
      </c>
      <c r="I47" s="2"/>
    </row>
    <row r="48" spans="1:9" ht="17.25" customHeight="1" x14ac:dyDescent="0.35">
      <c r="A48" s="5">
        <f t="shared" si="1"/>
        <v>40</v>
      </c>
      <c r="B48" s="9">
        <v>45238</v>
      </c>
      <c r="C48" s="10" t="s">
        <v>82</v>
      </c>
      <c r="D48" s="10" t="s">
        <v>83</v>
      </c>
      <c r="E48" s="11" t="s">
        <v>454</v>
      </c>
      <c r="F48" s="12"/>
      <c r="G48" s="13">
        <v>59712.25</v>
      </c>
      <c r="H48" s="13">
        <f t="shared" si="2"/>
        <v>640099349.54000008</v>
      </c>
      <c r="I48" s="2"/>
    </row>
    <row r="49" spans="1:9" ht="17.25" customHeight="1" x14ac:dyDescent="0.35">
      <c r="A49" s="5">
        <f t="shared" si="1"/>
        <v>41</v>
      </c>
      <c r="B49" s="6">
        <v>45239</v>
      </c>
      <c r="C49" s="4" t="s">
        <v>3</v>
      </c>
      <c r="D49" s="4" t="s">
        <v>84</v>
      </c>
      <c r="E49" s="7" t="s">
        <v>455</v>
      </c>
      <c r="F49" s="14"/>
      <c r="G49" s="8">
        <v>2129686.62</v>
      </c>
      <c r="H49" s="13">
        <f t="shared" si="2"/>
        <v>637969662.92000008</v>
      </c>
      <c r="I49" s="2"/>
    </row>
    <row r="50" spans="1:9" ht="17.25" customHeight="1" x14ac:dyDescent="0.35">
      <c r="A50" s="5">
        <f t="shared" si="1"/>
        <v>42</v>
      </c>
      <c r="B50" s="9">
        <v>45239</v>
      </c>
      <c r="C50" s="10" t="s">
        <v>3</v>
      </c>
      <c r="D50" s="10" t="s">
        <v>85</v>
      </c>
      <c r="E50" s="11" t="s">
        <v>456</v>
      </c>
      <c r="F50" s="12"/>
      <c r="G50" s="13">
        <v>1611599.11</v>
      </c>
      <c r="H50" s="13">
        <f t="shared" si="2"/>
        <v>636358063.81000006</v>
      </c>
      <c r="I50" s="2"/>
    </row>
    <row r="51" spans="1:9" ht="17.25" customHeight="1" x14ac:dyDescent="0.35">
      <c r="A51" s="5">
        <f t="shared" si="1"/>
        <v>43</v>
      </c>
      <c r="B51" s="6">
        <v>45239</v>
      </c>
      <c r="C51" s="4" t="s">
        <v>86</v>
      </c>
      <c r="D51" s="4" t="s">
        <v>87</v>
      </c>
      <c r="E51" s="7" t="s">
        <v>457</v>
      </c>
      <c r="F51" s="14"/>
      <c r="G51" s="8">
        <v>50618.85</v>
      </c>
      <c r="H51" s="13">
        <f t="shared" si="2"/>
        <v>636307444.96000004</v>
      </c>
      <c r="I51" s="2"/>
    </row>
    <row r="52" spans="1:9" ht="17.25" customHeight="1" x14ac:dyDescent="0.35">
      <c r="A52" s="5">
        <f t="shared" si="1"/>
        <v>44</v>
      </c>
      <c r="B52" s="9">
        <v>45239</v>
      </c>
      <c r="C52" s="10" t="s">
        <v>88</v>
      </c>
      <c r="D52" s="10" t="s">
        <v>89</v>
      </c>
      <c r="E52" s="11" t="s">
        <v>458</v>
      </c>
      <c r="F52" s="12"/>
      <c r="G52" s="13">
        <v>118360</v>
      </c>
      <c r="H52" s="13">
        <f t="shared" si="2"/>
        <v>636189084.96000004</v>
      </c>
      <c r="I52" s="2"/>
    </row>
    <row r="53" spans="1:9" ht="17.25" customHeight="1" x14ac:dyDescent="0.35">
      <c r="A53" s="5">
        <f t="shared" si="1"/>
        <v>45</v>
      </c>
      <c r="B53" s="6">
        <v>45239</v>
      </c>
      <c r="C53" s="4" t="s">
        <v>90</v>
      </c>
      <c r="D53" s="4" t="s">
        <v>91</v>
      </c>
      <c r="E53" s="7" t="s">
        <v>459</v>
      </c>
      <c r="F53" s="14"/>
      <c r="G53" s="8">
        <v>13185.45</v>
      </c>
      <c r="H53" s="13">
        <f t="shared" si="2"/>
        <v>636175899.50999999</v>
      </c>
      <c r="I53" s="2"/>
    </row>
    <row r="54" spans="1:9" ht="17.25" customHeight="1" x14ac:dyDescent="0.35">
      <c r="A54" s="5">
        <f t="shared" si="1"/>
        <v>46</v>
      </c>
      <c r="B54" s="9">
        <v>45239</v>
      </c>
      <c r="C54" s="10" t="s">
        <v>92</v>
      </c>
      <c r="D54" s="10" t="s">
        <v>93</v>
      </c>
      <c r="E54" s="11" t="s">
        <v>460</v>
      </c>
      <c r="F54" s="12"/>
      <c r="G54" s="13">
        <v>249999.93</v>
      </c>
      <c r="H54" s="13">
        <f t="shared" si="2"/>
        <v>635925899.58000004</v>
      </c>
      <c r="I54" s="2"/>
    </row>
    <row r="55" spans="1:9" ht="17.25" customHeight="1" x14ac:dyDescent="0.35">
      <c r="A55" s="5">
        <f t="shared" si="1"/>
        <v>47</v>
      </c>
      <c r="B55" s="6">
        <v>45239</v>
      </c>
      <c r="C55" s="4" t="s">
        <v>94</v>
      </c>
      <c r="D55" s="4" t="s">
        <v>95</v>
      </c>
      <c r="E55" s="7" t="s">
        <v>461</v>
      </c>
      <c r="F55" s="14"/>
      <c r="G55" s="8">
        <v>194479.76</v>
      </c>
      <c r="H55" s="13">
        <f t="shared" si="2"/>
        <v>635731419.82000005</v>
      </c>
      <c r="I55" s="2"/>
    </row>
    <row r="56" spans="1:9" ht="17.25" customHeight="1" x14ac:dyDescent="0.35">
      <c r="A56" s="5">
        <f>+A55+1</f>
        <v>48</v>
      </c>
      <c r="B56" s="9">
        <v>45239</v>
      </c>
      <c r="C56" s="10" t="s">
        <v>96</v>
      </c>
      <c r="D56" s="10" t="s">
        <v>97</v>
      </c>
      <c r="E56" s="11" t="s">
        <v>462</v>
      </c>
      <c r="F56" s="12"/>
      <c r="G56" s="13">
        <v>10189.16</v>
      </c>
      <c r="H56" s="13">
        <f>H55+F56-G56</f>
        <v>635721230.66000009</v>
      </c>
      <c r="I56" s="2"/>
    </row>
    <row r="57" spans="1:9" ht="17.25" customHeight="1" x14ac:dyDescent="0.35">
      <c r="A57" s="5">
        <f t="shared" si="1"/>
        <v>49</v>
      </c>
      <c r="B57" s="6">
        <v>45239</v>
      </c>
      <c r="C57" s="4" t="s">
        <v>98</v>
      </c>
      <c r="D57" s="4" t="s">
        <v>99</v>
      </c>
      <c r="E57" s="7" t="s">
        <v>463</v>
      </c>
      <c r="F57" s="14"/>
      <c r="G57" s="8">
        <v>65263.58</v>
      </c>
      <c r="H57" s="13">
        <f t="shared" si="2"/>
        <v>635655967.08000004</v>
      </c>
      <c r="I57" s="2"/>
    </row>
    <row r="58" spans="1:9" ht="17.25" customHeight="1" x14ac:dyDescent="0.35">
      <c r="A58" s="5">
        <f t="shared" si="1"/>
        <v>50</v>
      </c>
      <c r="B58" s="9">
        <v>45240</v>
      </c>
      <c r="C58" s="10" t="s">
        <v>3</v>
      </c>
      <c r="D58" s="10" t="s">
        <v>100</v>
      </c>
      <c r="E58" s="11" t="s">
        <v>464</v>
      </c>
      <c r="F58" s="12">
        <v>4100</v>
      </c>
      <c r="G58" s="13">
        <v>0</v>
      </c>
      <c r="H58" s="13">
        <f t="shared" si="2"/>
        <v>635660067.08000004</v>
      </c>
      <c r="I58" s="2"/>
    </row>
    <row r="59" spans="1:9" ht="17.25" customHeight="1" x14ac:dyDescent="0.35">
      <c r="A59" s="5">
        <f t="shared" si="1"/>
        <v>51</v>
      </c>
      <c r="B59" s="6">
        <v>45240</v>
      </c>
      <c r="C59" s="4" t="s">
        <v>3</v>
      </c>
      <c r="D59" s="4" t="s">
        <v>101</v>
      </c>
      <c r="E59" s="7" t="s">
        <v>465</v>
      </c>
      <c r="F59" s="14"/>
      <c r="G59" s="8">
        <v>2985562.78</v>
      </c>
      <c r="H59" s="13">
        <f t="shared" si="2"/>
        <v>632674504.30000007</v>
      </c>
      <c r="I59" s="2"/>
    </row>
    <row r="60" spans="1:9" ht="17.25" customHeight="1" x14ac:dyDescent="0.35">
      <c r="A60" s="5">
        <f t="shared" si="1"/>
        <v>52</v>
      </c>
      <c r="B60" s="9">
        <v>45240</v>
      </c>
      <c r="C60" s="10" t="s">
        <v>102</v>
      </c>
      <c r="D60" s="10" t="s">
        <v>103</v>
      </c>
      <c r="E60" s="11" t="s">
        <v>466</v>
      </c>
      <c r="F60" s="12"/>
      <c r="G60" s="13">
        <v>110893.68</v>
      </c>
      <c r="H60" s="13">
        <f t="shared" si="2"/>
        <v>632563610.62000012</v>
      </c>
      <c r="I60" s="2"/>
    </row>
    <row r="61" spans="1:9" ht="17.25" customHeight="1" x14ac:dyDescent="0.35">
      <c r="A61" s="5">
        <f t="shared" si="1"/>
        <v>53</v>
      </c>
      <c r="B61" s="6">
        <v>45240</v>
      </c>
      <c r="C61" s="4" t="s">
        <v>104</v>
      </c>
      <c r="D61" s="4" t="s">
        <v>105</v>
      </c>
      <c r="E61" s="7" t="s">
        <v>467</v>
      </c>
      <c r="F61" s="14"/>
      <c r="G61" s="8">
        <v>9500</v>
      </c>
      <c r="H61" s="13">
        <f t="shared" si="2"/>
        <v>632554110.62000012</v>
      </c>
      <c r="I61" s="2"/>
    </row>
    <row r="62" spans="1:9" ht="17.25" customHeight="1" x14ac:dyDescent="0.35">
      <c r="A62" s="5">
        <f t="shared" si="1"/>
        <v>54</v>
      </c>
      <c r="B62" s="9">
        <v>45240</v>
      </c>
      <c r="C62" s="10" t="s">
        <v>106</v>
      </c>
      <c r="D62" s="10" t="s">
        <v>107</v>
      </c>
      <c r="E62" s="11" t="s">
        <v>468</v>
      </c>
      <c r="F62" s="12"/>
      <c r="G62" s="13">
        <v>54007.5</v>
      </c>
      <c r="H62" s="13">
        <f t="shared" si="2"/>
        <v>632500103.12000012</v>
      </c>
      <c r="I62" s="2"/>
    </row>
    <row r="63" spans="1:9" ht="17.25" customHeight="1" x14ac:dyDescent="0.35">
      <c r="A63" s="5">
        <f t="shared" si="1"/>
        <v>55</v>
      </c>
      <c r="B63" s="6">
        <v>45240</v>
      </c>
      <c r="C63" s="4" t="s">
        <v>108</v>
      </c>
      <c r="D63" s="4" t="s">
        <v>109</v>
      </c>
      <c r="E63" s="7" t="s">
        <v>469</v>
      </c>
      <c r="F63" s="14"/>
      <c r="G63" s="8">
        <v>120067.2</v>
      </c>
      <c r="H63" s="13">
        <f t="shared" si="2"/>
        <v>632380035.92000008</v>
      </c>
      <c r="I63" s="2"/>
    </row>
    <row r="64" spans="1:9" ht="17.25" customHeight="1" x14ac:dyDescent="0.35">
      <c r="A64" s="5">
        <f t="shared" si="1"/>
        <v>56</v>
      </c>
      <c r="B64" s="9">
        <v>45243</v>
      </c>
      <c r="C64" s="10" t="s">
        <v>3</v>
      </c>
      <c r="D64" s="10" t="s">
        <v>110</v>
      </c>
      <c r="E64" s="11" t="s">
        <v>470</v>
      </c>
      <c r="F64" s="12"/>
      <c r="G64" s="13">
        <v>92560</v>
      </c>
      <c r="H64" s="13">
        <f t="shared" si="2"/>
        <v>632287475.92000008</v>
      </c>
      <c r="I64" s="2"/>
    </row>
    <row r="65" spans="1:9" ht="17.25" customHeight="1" x14ac:dyDescent="0.35">
      <c r="A65" s="5">
        <f t="shared" si="1"/>
        <v>57</v>
      </c>
      <c r="B65" s="6">
        <v>45243</v>
      </c>
      <c r="C65" s="4" t="s">
        <v>111</v>
      </c>
      <c r="D65" s="4" t="s">
        <v>112</v>
      </c>
      <c r="E65" s="7" t="s">
        <v>471</v>
      </c>
      <c r="F65" s="14"/>
      <c r="G65" s="8">
        <v>491177.35</v>
      </c>
      <c r="H65" s="13">
        <f t="shared" si="2"/>
        <v>631796298.57000005</v>
      </c>
      <c r="I65" s="2"/>
    </row>
    <row r="66" spans="1:9" ht="17.25" customHeight="1" x14ac:dyDescent="0.35">
      <c r="A66" s="5">
        <f t="shared" si="1"/>
        <v>58</v>
      </c>
      <c r="B66" s="9">
        <v>45243</v>
      </c>
      <c r="C66" s="10" t="s">
        <v>113</v>
      </c>
      <c r="D66" s="10" t="s">
        <v>114</v>
      </c>
      <c r="E66" s="11" t="s">
        <v>472</v>
      </c>
      <c r="F66" s="12"/>
      <c r="G66" s="13">
        <v>4135.54</v>
      </c>
      <c r="H66" s="13">
        <f t="shared" si="2"/>
        <v>631792163.03000009</v>
      </c>
      <c r="I66" s="2"/>
    </row>
    <row r="67" spans="1:9" ht="17.25" customHeight="1" x14ac:dyDescent="0.35">
      <c r="A67" s="5">
        <f t="shared" si="1"/>
        <v>59</v>
      </c>
      <c r="B67" s="6">
        <v>45243</v>
      </c>
      <c r="C67" s="4" t="s">
        <v>115</v>
      </c>
      <c r="D67" s="4" t="s">
        <v>116</v>
      </c>
      <c r="E67" s="7" t="s">
        <v>473</v>
      </c>
      <c r="F67" s="14"/>
      <c r="G67" s="8">
        <v>80000</v>
      </c>
      <c r="H67" s="13">
        <f t="shared" si="2"/>
        <v>631712163.03000009</v>
      </c>
      <c r="I67" s="2"/>
    </row>
    <row r="68" spans="1:9" ht="17.25" customHeight="1" x14ac:dyDescent="0.35">
      <c r="A68" s="5">
        <f t="shared" si="1"/>
        <v>60</v>
      </c>
      <c r="B68" s="9">
        <v>45243</v>
      </c>
      <c r="C68" s="10" t="s">
        <v>117</v>
      </c>
      <c r="D68" s="10" t="s">
        <v>118</v>
      </c>
      <c r="E68" s="11" t="s">
        <v>474</v>
      </c>
      <c r="F68" s="12"/>
      <c r="G68" s="13">
        <v>80000</v>
      </c>
      <c r="H68" s="13">
        <f t="shared" si="2"/>
        <v>631632163.03000009</v>
      </c>
      <c r="I68" s="2"/>
    </row>
    <row r="69" spans="1:9" ht="17.25" customHeight="1" x14ac:dyDescent="0.35">
      <c r="A69" s="5">
        <f t="shared" si="1"/>
        <v>61</v>
      </c>
      <c r="B69" s="6">
        <v>45243</v>
      </c>
      <c r="C69" s="4" t="s">
        <v>119</v>
      </c>
      <c r="D69" s="4" t="s">
        <v>120</v>
      </c>
      <c r="E69" s="7" t="s">
        <v>475</v>
      </c>
      <c r="F69" s="14"/>
      <c r="G69" s="8">
        <v>80000</v>
      </c>
      <c r="H69" s="13">
        <f t="shared" si="2"/>
        <v>631552163.03000009</v>
      </c>
      <c r="I69" s="2"/>
    </row>
    <row r="70" spans="1:9" ht="17.25" customHeight="1" x14ac:dyDescent="0.35">
      <c r="A70" s="5">
        <f t="shared" si="1"/>
        <v>62</v>
      </c>
      <c r="B70" s="9">
        <v>45243</v>
      </c>
      <c r="C70" s="10" t="s">
        <v>121</v>
      </c>
      <c r="D70" s="10" t="s">
        <v>122</v>
      </c>
      <c r="E70" s="11" t="s">
        <v>476</v>
      </c>
      <c r="F70" s="12"/>
      <c r="G70" s="13">
        <v>80000</v>
      </c>
      <c r="H70" s="13">
        <f t="shared" si="2"/>
        <v>631472163.03000009</v>
      </c>
      <c r="I70" s="2"/>
    </row>
    <row r="71" spans="1:9" ht="17.25" customHeight="1" x14ac:dyDescent="0.35">
      <c r="A71" s="5">
        <f t="shared" si="1"/>
        <v>63</v>
      </c>
      <c r="B71" s="6">
        <v>45243</v>
      </c>
      <c r="C71" s="4" t="s">
        <v>123</v>
      </c>
      <c r="D71" s="4" t="s">
        <v>124</v>
      </c>
      <c r="E71" s="7" t="s">
        <v>477</v>
      </c>
      <c r="F71" s="14"/>
      <c r="G71" s="8">
        <v>31500</v>
      </c>
      <c r="H71" s="13">
        <f t="shared" si="2"/>
        <v>631440663.03000009</v>
      </c>
      <c r="I71" s="2"/>
    </row>
    <row r="72" spans="1:9" ht="17.25" customHeight="1" x14ac:dyDescent="0.35">
      <c r="A72" s="5">
        <f t="shared" si="1"/>
        <v>64</v>
      </c>
      <c r="B72" s="9">
        <v>45243</v>
      </c>
      <c r="C72" s="10" t="s">
        <v>125</v>
      </c>
      <c r="D72" s="10" t="s">
        <v>126</v>
      </c>
      <c r="E72" s="11" t="s">
        <v>478</v>
      </c>
      <c r="F72" s="12"/>
      <c r="G72" s="13">
        <v>10000</v>
      </c>
      <c r="H72" s="13">
        <f t="shared" si="2"/>
        <v>631430663.03000009</v>
      </c>
      <c r="I72" s="2"/>
    </row>
    <row r="73" spans="1:9" ht="17.25" customHeight="1" x14ac:dyDescent="0.35">
      <c r="A73" s="5">
        <f t="shared" si="1"/>
        <v>65</v>
      </c>
      <c r="B73" s="6">
        <v>45243</v>
      </c>
      <c r="C73" s="4" t="s">
        <v>127</v>
      </c>
      <c r="D73" s="4" t="s">
        <v>128</v>
      </c>
      <c r="E73" s="7" t="s">
        <v>479</v>
      </c>
      <c r="F73" s="14"/>
      <c r="G73" s="8">
        <v>40424.35</v>
      </c>
      <c r="H73" s="13">
        <f t="shared" si="2"/>
        <v>631390238.68000007</v>
      </c>
      <c r="I73" s="2"/>
    </row>
    <row r="74" spans="1:9" ht="17.25" customHeight="1" x14ac:dyDescent="0.35">
      <c r="A74" s="5">
        <f t="shared" si="1"/>
        <v>66</v>
      </c>
      <c r="B74" s="9">
        <v>45243</v>
      </c>
      <c r="C74" s="10" t="s">
        <v>129</v>
      </c>
      <c r="D74" s="10" t="s">
        <v>130</v>
      </c>
      <c r="E74" s="11" t="s">
        <v>480</v>
      </c>
      <c r="F74" s="12"/>
      <c r="G74" s="13">
        <v>135000</v>
      </c>
      <c r="H74" s="13">
        <f t="shared" si="2"/>
        <v>631255238.68000007</v>
      </c>
      <c r="I74" s="2"/>
    </row>
    <row r="75" spans="1:9" ht="17.25" customHeight="1" x14ac:dyDescent="0.35">
      <c r="A75" s="5">
        <f t="shared" ref="A75:A133" si="3">+A74+1</f>
        <v>67</v>
      </c>
      <c r="B75" s="6">
        <v>45244</v>
      </c>
      <c r="C75" s="4" t="s">
        <v>3</v>
      </c>
      <c r="D75" s="4" t="s">
        <v>131</v>
      </c>
      <c r="E75" s="7" t="s">
        <v>481</v>
      </c>
      <c r="F75" s="14">
        <v>15600</v>
      </c>
      <c r="G75" s="8">
        <v>0</v>
      </c>
      <c r="H75" s="13">
        <f t="shared" ref="H75:H138" si="4">H74+F75-G75</f>
        <v>631270838.68000007</v>
      </c>
      <c r="I75" s="2"/>
    </row>
    <row r="76" spans="1:9" ht="17.25" customHeight="1" x14ac:dyDescent="0.35">
      <c r="A76" s="5">
        <f t="shared" si="3"/>
        <v>68</v>
      </c>
      <c r="B76" s="9">
        <v>45244</v>
      </c>
      <c r="C76" s="10" t="s">
        <v>132</v>
      </c>
      <c r="D76" s="10" t="s">
        <v>133</v>
      </c>
      <c r="E76" s="11" t="s">
        <v>482</v>
      </c>
      <c r="F76" s="12"/>
      <c r="G76" s="13">
        <v>488035.58</v>
      </c>
      <c r="H76" s="13">
        <f t="shared" si="4"/>
        <v>630782803.10000002</v>
      </c>
      <c r="I76" s="2"/>
    </row>
    <row r="77" spans="1:9" ht="17.25" customHeight="1" x14ac:dyDescent="0.35">
      <c r="A77" s="5">
        <f t="shared" si="3"/>
        <v>69</v>
      </c>
      <c r="B77" s="6">
        <v>45244</v>
      </c>
      <c r="C77" s="4" t="s">
        <v>134</v>
      </c>
      <c r="D77" s="4" t="s">
        <v>135</v>
      </c>
      <c r="E77" s="7" t="s">
        <v>483</v>
      </c>
      <c r="F77" s="14"/>
      <c r="G77" s="8">
        <v>266809.95</v>
      </c>
      <c r="H77" s="13">
        <f t="shared" si="4"/>
        <v>630515993.14999998</v>
      </c>
      <c r="I77" s="2"/>
    </row>
    <row r="78" spans="1:9" ht="17.25" customHeight="1" x14ac:dyDescent="0.35">
      <c r="A78" s="5">
        <f t="shared" si="3"/>
        <v>70</v>
      </c>
      <c r="B78" s="9">
        <v>45244</v>
      </c>
      <c r="C78" s="10" t="s">
        <v>136</v>
      </c>
      <c r="D78" s="10" t="s">
        <v>137</v>
      </c>
      <c r="E78" s="11" t="s">
        <v>484</v>
      </c>
      <c r="F78" s="12"/>
      <c r="G78" s="13">
        <v>25824</v>
      </c>
      <c r="H78" s="13">
        <f t="shared" si="4"/>
        <v>630490169.14999998</v>
      </c>
      <c r="I78" s="2"/>
    </row>
    <row r="79" spans="1:9" ht="17.25" customHeight="1" x14ac:dyDescent="0.35">
      <c r="A79" s="5">
        <f t="shared" si="3"/>
        <v>71</v>
      </c>
      <c r="B79" s="6">
        <v>45244</v>
      </c>
      <c r="C79" s="4" t="s">
        <v>138</v>
      </c>
      <c r="D79" s="4" t="s">
        <v>139</v>
      </c>
      <c r="E79" s="7" t="s">
        <v>485</v>
      </c>
      <c r="F79" s="14"/>
      <c r="G79" s="8">
        <v>142500</v>
      </c>
      <c r="H79" s="13">
        <f t="shared" si="4"/>
        <v>630347669.14999998</v>
      </c>
      <c r="I79" s="2"/>
    </row>
    <row r="80" spans="1:9" ht="17.25" customHeight="1" x14ac:dyDescent="0.35">
      <c r="A80" s="5">
        <f t="shared" si="3"/>
        <v>72</v>
      </c>
      <c r="B80" s="9">
        <v>45244</v>
      </c>
      <c r="C80" s="10" t="s">
        <v>140</v>
      </c>
      <c r="D80" s="10" t="s">
        <v>141</v>
      </c>
      <c r="E80" s="11" t="s">
        <v>486</v>
      </c>
      <c r="F80" s="12"/>
      <c r="G80" s="13">
        <v>67500</v>
      </c>
      <c r="H80" s="13">
        <f t="shared" si="4"/>
        <v>630280169.14999998</v>
      </c>
      <c r="I80" s="2"/>
    </row>
    <row r="81" spans="1:9" ht="17.25" customHeight="1" x14ac:dyDescent="0.35">
      <c r="A81" s="5">
        <f t="shared" si="3"/>
        <v>73</v>
      </c>
      <c r="B81" s="6">
        <v>45244</v>
      </c>
      <c r="C81" s="4" t="s">
        <v>142</v>
      </c>
      <c r="D81" s="4" t="s">
        <v>143</v>
      </c>
      <c r="E81" s="7" t="s">
        <v>487</v>
      </c>
      <c r="F81" s="14"/>
      <c r="G81" s="8">
        <v>79129.679999999993</v>
      </c>
      <c r="H81" s="13">
        <f t="shared" si="4"/>
        <v>630201039.47000003</v>
      </c>
      <c r="I81" s="2"/>
    </row>
    <row r="82" spans="1:9" ht="17.25" customHeight="1" x14ac:dyDescent="0.35">
      <c r="A82" s="5">
        <f t="shared" si="3"/>
        <v>74</v>
      </c>
      <c r="B82" s="9">
        <v>45244</v>
      </c>
      <c r="C82" s="10" t="s">
        <v>144</v>
      </c>
      <c r="D82" s="10" t="s">
        <v>145</v>
      </c>
      <c r="E82" s="11" t="s">
        <v>488</v>
      </c>
      <c r="F82" s="12"/>
      <c r="G82" s="13">
        <v>38000</v>
      </c>
      <c r="H82" s="13">
        <f t="shared" si="4"/>
        <v>630163039.47000003</v>
      </c>
      <c r="I82" s="2"/>
    </row>
    <row r="83" spans="1:9" ht="17.25" customHeight="1" x14ac:dyDescent="0.35">
      <c r="A83" s="5">
        <f t="shared" si="3"/>
        <v>75</v>
      </c>
      <c r="B83" s="6">
        <v>45244</v>
      </c>
      <c r="C83" s="4" t="s">
        <v>146</v>
      </c>
      <c r="D83" s="4" t="s">
        <v>147</v>
      </c>
      <c r="E83" s="7" t="s">
        <v>489</v>
      </c>
      <c r="F83" s="14"/>
      <c r="G83" s="8">
        <v>520107.73</v>
      </c>
      <c r="H83" s="13">
        <f t="shared" si="4"/>
        <v>629642931.74000001</v>
      </c>
      <c r="I83" s="2"/>
    </row>
    <row r="84" spans="1:9" ht="17.25" customHeight="1" x14ac:dyDescent="0.35">
      <c r="A84" s="5">
        <f t="shared" si="3"/>
        <v>76</v>
      </c>
      <c r="B84" s="9">
        <v>45244</v>
      </c>
      <c r="C84" s="10" t="s">
        <v>148</v>
      </c>
      <c r="D84" s="10" t="s">
        <v>149</v>
      </c>
      <c r="E84" s="11" t="s">
        <v>490</v>
      </c>
      <c r="F84" s="12"/>
      <c r="G84" s="13">
        <v>57374.69</v>
      </c>
      <c r="H84" s="13">
        <f t="shared" si="4"/>
        <v>629585557.04999995</v>
      </c>
      <c r="I84" s="2"/>
    </row>
    <row r="85" spans="1:9" ht="17.25" customHeight="1" x14ac:dyDescent="0.35">
      <c r="A85" s="5">
        <f t="shared" si="3"/>
        <v>77</v>
      </c>
      <c r="B85" s="6">
        <v>45244</v>
      </c>
      <c r="C85" s="4" t="s">
        <v>150</v>
      </c>
      <c r="D85" s="4" t="s">
        <v>151</v>
      </c>
      <c r="E85" s="7" t="s">
        <v>491</v>
      </c>
      <c r="F85" s="14"/>
      <c r="G85" s="8">
        <v>64764.32</v>
      </c>
      <c r="H85" s="13">
        <f t="shared" si="4"/>
        <v>629520792.7299999</v>
      </c>
      <c r="I85" s="2"/>
    </row>
    <row r="86" spans="1:9" ht="17.25" customHeight="1" x14ac:dyDescent="0.35">
      <c r="A86" s="5">
        <f t="shared" si="3"/>
        <v>78</v>
      </c>
      <c r="B86" s="9">
        <v>45244</v>
      </c>
      <c r="C86" s="10" t="s">
        <v>152</v>
      </c>
      <c r="D86" s="10" t="s">
        <v>153</v>
      </c>
      <c r="E86" s="11" t="s">
        <v>492</v>
      </c>
      <c r="F86" s="12"/>
      <c r="G86" s="13">
        <v>2562943.31</v>
      </c>
      <c r="H86" s="13">
        <f t="shared" si="4"/>
        <v>626957849.41999996</v>
      </c>
      <c r="I86" s="2"/>
    </row>
    <row r="87" spans="1:9" ht="17.25" customHeight="1" x14ac:dyDescent="0.35">
      <c r="A87" s="5">
        <f t="shared" si="3"/>
        <v>79</v>
      </c>
      <c r="B87" s="6">
        <v>45245</v>
      </c>
      <c r="C87" s="4" t="s">
        <v>3</v>
      </c>
      <c r="D87" s="4" t="s">
        <v>154</v>
      </c>
      <c r="E87" s="7" t="s">
        <v>493</v>
      </c>
      <c r="F87" s="14">
        <v>455936.1</v>
      </c>
      <c r="G87" s="8">
        <v>0</v>
      </c>
      <c r="H87" s="13">
        <f t="shared" si="4"/>
        <v>627413785.51999998</v>
      </c>
      <c r="I87" s="2"/>
    </row>
    <row r="88" spans="1:9" ht="17.25" customHeight="1" x14ac:dyDescent="0.35">
      <c r="A88" s="5">
        <f t="shared" si="3"/>
        <v>80</v>
      </c>
      <c r="B88" s="9">
        <v>45245</v>
      </c>
      <c r="C88" s="10" t="s">
        <v>3</v>
      </c>
      <c r="D88" s="10" t="s">
        <v>155</v>
      </c>
      <c r="E88" s="11" t="s">
        <v>494</v>
      </c>
      <c r="F88" s="12">
        <v>13762011.6</v>
      </c>
      <c r="G88" s="13">
        <v>0</v>
      </c>
      <c r="H88" s="13">
        <f t="shared" si="4"/>
        <v>641175797.12</v>
      </c>
      <c r="I88" s="2"/>
    </row>
    <row r="89" spans="1:9" ht="17.25" customHeight="1" x14ac:dyDescent="0.35">
      <c r="A89" s="5">
        <f t="shared" si="3"/>
        <v>81</v>
      </c>
      <c r="B89" s="6">
        <v>45245</v>
      </c>
      <c r="C89" s="4" t="s">
        <v>3</v>
      </c>
      <c r="D89" s="4" t="s">
        <v>156</v>
      </c>
      <c r="E89" s="7" t="s">
        <v>495</v>
      </c>
      <c r="F89" s="14">
        <v>2630067.37</v>
      </c>
      <c r="G89" s="8">
        <v>0</v>
      </c>
      <c r="H89" s="13">
        <f t="shared" si="4"/>
        <v>643805864.49000001</v>
      </c>
      <c r="I89" s="2"/>
    </row>
    <row r="90" spans="1:9" ht="17.25" customHeight="1" x14ac:dyDescent="0.35">
      <c r="A90" s="5">
        <f t="shared" si="3"/>
        <v>82</v>
      </c>
      <c r="B90" s="9">
        <v>45245</v>
      </c>
      <c r="C90" s="10" t="s">
        <v>3</v>
      </c>
      <c r="D90" s="10" t="s">
        <v>157</v>
      </c>
      <c r="E90" s="11" t="s">
        <v>496</v>
      </c>
      <c r="F90" s="12">
        <v>8456005.1400000006</v>
      </c>
      <c r="G90" s="13">
        <v>0</v>
      </c>
      <c r="H90" s="13">
        <f t="shared" si="4"/>
        <v>652261869.63</v>
      </c>
      <c r="I90" s="2"/>
    </row>
    <row r="91" spans="1:9" ht="17.25" customHeight="1" x14ac:dyDescent="0.35">
      <c r="A91" s="5">
        <f t="shared" si="3"/>
        <v>83</v>
      </c>
      <c r="B91" s="6">
        <v>45245</v>
      </c>
      <c r="C91" s="4" t="s">
        <v>158</v>
      </c>
      <c r="D91" s="4" t="s">
        <v>159</v>
      </c>
      <c r="E91" s="7" t="s">
        <v>497</v>
      </c>
      <c r="F91" s="14"/>
      <c r="G91" s="8">
        <v>1177891.93</v>
      </c>
      <c r="H91" s="13">
        <f t="shared" si="4"/>
        <v>651083977.70000005</v>
      </c>
      <c r="I91" s="2"/>
    </row>
    <row r="92" spans="1:9" ht="17.25" customHeight="1" x14ac:dyDescent="0.35">
      <c r="A92" s="5">
        <f t="shared" si="3"/>
        <v>84</v>
      </c>
      <c r="B92" s="9">
        <v>45245</v>
      </c>
      <c r="C92" s="10" t="s">
        <v>160</v>
      </c>
      <c r="D92" s="10" t="s">
        <v>161</v>
      </c>
      <c r="E92" s="11" t="s">
        <v>498</v>
      </c>
      <c r="F92" s="12"/>
      <c r="G92" s="13">
        <v>1708628.88</v>
      </c>
      <c r="H92" s="13">
        <f t="shared" si="4"/>
        <v>649375348.82000005</v>
      </c>
      <c r="I92" s="2"/>
    </row>
    <row r="93" spans="1:9" ht="17.25" customHeight="1" x14ac:dyDescent="0.35">
      <c r="A93" s="5">
        <f t="shared" si="3"/>
        <v>85</v>
      </c>
      <c r="B93" s="6">
        <v>45245</v>
      </c>
      <c r="C93" s="4" t="s">
        <v>162</v>
      </c>
      <c r="D93" s="4" t="s">
        <v>163</v>
      </c>
      <c r="E93" s="7" t="s">
        <v>499</v>
      </c>
      <c r="F93" s="14"/>
      <c r="G93" s="8">
        <v>367129.48</v>
      </c>
      <c r="H93" s="13">
        <f t="shared" si="4"/>
        <v>649008219.34000003</v>
      </c>
      <c r="I93" s="2"/>
    </row>
    <row r="94" spans="1:9" ht="17.25" customHeight="1" x14ac:dyDescent="0.35">
      <c r="A94" s="5">
        <f t="shared" si="3"/>
        <v>86</v>
      </c>
      <c r="B94" s="9">
        <v>45245</v>
      </c>
      <c r="C94" s="10" t="s">
        <v>164</v>
      </c>
      <c r="D94" s="10" t="s">
        <v>165</v>
      </c>
      <c r="E94" s="11" t="s">
        <v>500</v>
      </c>
      <c r="F94" s="12"/>
      <c r="G94" s="13">
        <v>108247.86</v>
      </c>
      <c r="H94" s="13">
        <f t="shared" si="4"/>
        <v>648899971.48000002</v>
      </c>
      <c r="I94" s="2"/>
    </row>
    <row r="95" spans="1:9" ht="17.25" customHeight="1" x14ac:dyDescent="0.35">
      <c r="A95" s="5">
        <f t="shared" si="3"/>
        <v>87</v>
      </c>
      <c r="B95" s="6">
        <v>45245</v>
      </c>
      <c r="C95" s="4" t="s">
        <v>166</v>
      </c>
      <c r="D95" s="4" t="s">
        <v>167</v>
      </c>
      <c r="E95" s="7" t="s">
        <v>501</v>
      </c>
      <c r="F95" s="14"/>
      <c r="G95" s="8">
        <v>32172.18</v>
      </c>
      <c r="H95" s="13">
        <f t="shared" si="4"/>
        <v>648867799.30000007</v>
      </c>
      <c r="I95" s="2"/>
    </row>
    <row r="96" spans="1:9" ht="17.25" customHeight="1" x14ac:dyDescent="0.35">
      <c r="A96" s="5">
        <f t="shared" si="3"/>
        <v>88</v>
      </c>
      <c r="B96" s="9">
        <v>45245</v>
      </c>
      <c r="C96" s="10" t="s">
        <v>168</v>
      </c>
      <c r="D96" s="10" t="s">
        <v>169</v>
      </c>
      <c r="E96" s="11" t="s">
        <v>502</v>
      </c>
      <c r="F96" s="12"/>
      <c r="G96" s="13">
        <v>1296627.18</v>
      </c>
      <c r="H96" s="13">
        <f t="shared" si="4"/>
        <v>647571172.12000012</v>
      </c>
      <c r="I96" s="2"/>
    </row>
    <row r="97" spans="1:9" ht="17.25" customHeight="1" x14ac:dyDescent="0.35">
      <c r="A97" s="5">
        <f t="shared" si="3"/>
        <v>89</v>
      </c>
      <c r="B97" s="6">
        <v>45246</v>
      </c>
      <c r="C97" s="4" t="s">
        <v>3</v>
      </c>
      <c r="D97" s="4" t="s">
        <v>170</v>
      </c>
      <c r="E97" s="7" t="s">
        <v>503</v>
      </c>
      <c r="F97" s="14">
        <v>11070583.6</v>
      </c>
      <c r="G97" s="8">
        <v>0</v>
      </c>
      <c r="H97" s="13">
        <f t="shared" si="4"/>
        <v>658641755.72000015</v>
      </c>
      <c r="I97" s="2"/>
    </row>
    <row r="98" spans="1:9" ht="17.25" customHeight="1" x14ac:dyDescent="0.35">
      <c r="A98" s="5">
        <f>+A97+1</f>
        <v>90</v>
      </c>
      <c r="B98" s="9">
        <v>45246</v>
      </c>
      <c r="C98" s="10" t="s">
        <v>3</v>
      </c>
      <c r="D98" s="10" t="s">
        <v>171</v>
      </c>
      <c r="E98" s="11" t="s">
        <v>8</v>
      </c>
      <c r="F98" s="12">
        <v>11070583.6</v>
      </c>
      <c r="G98" s="13">
        <v>0</v>
      </c>
      <c r="H98" s="13">
        <f t="shared" si="4"/>
        <v>669712339.32000017</v>
      </c>
      <c r="I98" s="2"/>
    </row>
    <row r="99" spans="1:9" ht="17.25" customHeight="1" x14ac:dyDescent="0.35">
      <c r="A99" s="5">
        <f t="shared" si="3"/>
        <v>91</v>
      </c>
      <c r="B99" s="6">
        <v>45246</v>
      </c>
      <c r="C99" s="4" t="s">
        <v>3</v>
      </c>
      <c r="D99" s="4" t="s">
        <v>172</v>
      </c>
      <c r="E99" s="7" t="s">
        <v>504</v>
      </c>
      <c r="F99" s="14">
        <v>21539664.949999999</v>
      </c>
      <c r="G99" s="8">
        <v>0</v>
      </c>
      <c r="H99" s="13">
        <f t="shared" si="4"/>
        <v>691252004.27000022</v>
      </c>
      <c r="I99" s="2"/>
    </row>
    <row r="100" spans="1:9" ht="17.25" customHeight="1" x14ac:dyDescent="0.35">
      <c r="A100" s="5">
        <f t="shared" si="3"/>
        <v>92</v>
      </c>
      <c r="B100" s="9">
        <v>45246</v>
      </c>
      <c r="C100" s="10" t="s">
        <v>3</v>
      </c>
      <c r="D100" s="10" t="s">
        <v>173</v>
      </c>
      <c r="E100" s="11" t="s">
        <v>505</v>
      </c>
      <c r="F100" s="12">
        <v>114313.5</v>
      </c>
      <c r="G100" s="13">
        <v>0</v>
      </c>
      <c r="H100" s="13">
        <f t="shared" si="4"/>
        <v>691366317.77000022</v>
      </c>
      <c r="I100" s="2"/>
    </row>
    <row r="101" spans="1:9" ht="17.25" customHeight="1" x14ac:dyDescent="0.35">
      <c r="A101" s="5">
        <f t="shared" si="3"/>
        <v>93</v>
      </c>
      <c r="B101" s="6">
        <v>45246</v>
      </c>
      <c r="C101" s="4" t="s">
        <v>3</v>
      </c>
      <c r="D101" s="4" t="s">
        <v>174</v>
      </c>
      <c r="E101" s="7" t="s">
        <v>506</v>
      </c>
      <c r="F101" s="14"/>
      <c r="G101" s="8">
        <v>72660</v>
      </c>
      <c r="H101" s="13">
        <f t="shared" si="4"/>
        <v>691293657.77000022</v>
      </c>
      <c r="I101" s="2"/>
    </row>
    <row r="102" spans="1:9" ht="17.25" customHeight="1" x14ac:dyDescent="0.35">
      <c r="A102" s="5">
        <f t="shared" si="3"/>
        <v>94</v>
      </c>
      <c r="B102" s="9">
        <v>45246</v>
      </c>
      <c r="C102" s="10" t="s">
        <v>3</v>
      </c>
      <c r="D102" s="10" t="s">
        <v>175</v>
      </c>
      <c r="E102" s="11" t="s">
        <v>507</v>
      </c>
      <c r="F102" s="12"/>
      <c r="G102" s="13">
        <v>11070583.6</v>
      </c>
      <c r="H102" s="13">
        <f t="shared" si="4"/>
        <v>680223074.1700002</v>
      </c>
      <c r="I102" s="2"/>
    </row>
    <row r="103" spans="1:9" ht="17.25" customHeight="1" x14ac:dyDescent="0.35">
      <c r="A103" s="5">
        <f>+A102+1</f>
        <v>95</v>
      </c>
      <c r="B103" s="6">
        <v>45246</v>
      </c>
      <c r="C103" s="4" t="s">
        <v>3</v>
      </c>
      <c r="D103" s="4" t="s">
        <v>176</v>
      </c>
      <c r="E103" s="7" t="s">
        <v>508</v>
      </c>
      <c r="F103" s="14">
        <v>4800</v>
      </c>
      <c r="G103" s="8">
        <v>0</v>
      </c>
      <c r="H103" s="13">
        <f>H102+F103-G103</f>
        <v>680227874.1700002</v>
      </c>
      <c r="I103" s="2"/>
    </row>
    <row r="104" spans="1:9" ht="17.25" customHeight="1" x14ac:dyDescent="0.35">
      <c r="A104" s="5">
        <f t="shared" si="3"/>
        <v>96</v>
      </c>
      <c r="B104" s="9">
        <v>45246</v>
      </c>
      <c r="C104" s="10" t="s">
        <v>3</v>
      </c>
      <c r="D104" s="10" t="s">
        <v>177</v>
      </c>
      <c r="E104" s="11" t="s">
        <v>509</v>
      </c>
      <c r="F104" s="12">
        <v>3620</v>
      </c>
      <c r="G104" s="13">
        <v>0</v>
      </c>
      <c r="H104" s="13">
        <f t="shared" si="4"/>
        <v>680231494.1700002</v>
      </c>
      <c r="I104" s="2"/>
    </row>
    <row r="105" spans="1:9" ht="17.25" customHeight="1" x14ac:dyDescent="0.35">
      <c r="A105" s="5">
        <f t="shared" si="3"/>
        <v>97</v>
      </c>
      <c r="B105" s="6">
        <v>45246</v>
      </c>
      <c r="C105" s="4" t="s">
        <v>3</v>
      </c>
      <c r="D105" s="4" t="s">
        <v>178</v>
      </c>
      <c r="E105" s="7" t="s">
        <v>510</v>
      </c>
      <c r="F105" s="14">
        <v>1660</v>
      </c>
      <c r="G105" s="8">
        <v>0</v>
      </c>
      <c r="H105" s="13">
        <f t="shared" si="4"/>
        <v>680233154.1700002</v>
      </c>
      <c r="I105" s="2"/>
    </row>
    <row r="106" spans="1:9" ht="17.25" customHeight="1" x14ac:dyDescent="0.35">
      <c r="A106" s="5">
        <f t="shared" si="3"/>
        <v>98</v>
      </c>
      <c r="B106" s="9">
        <v>45246</v>
      </c>
      <c r="C106" s="10" t="s">
        <v>179</v>
      </c>
      <c r="D106" s="10" t="s">
        <v>180</v>
      </c>
      <c r="E106" s="11" t="s">
        <v>511</v>
      </c>
      <c r="F106" s="12"/>
      <c r="G106" s="13">
        <v>18000</v>
      </c>
      <c r="H106" s="13">
        <f t="shared" si="4"/>
        <v>680215154.1700002</v>
      </c>
      <c r="I106" s="2"/>
    </row>
    <row r="107" spans="1:9" ht="17.25" customHeight="1" x14ac:dyDescent="0.35">
      <c r="A107" s="5">
        <f t="shared" si="3"/>
        <v>99</v>
      </c>
      <c r="B107" s="6">
        <v>45246</v>
      </c>
      <c r="C107" s="4" t="s">
        <v>181</v>
      </c>
      <c r="D107" s="4" t="s">
        <v>182</v>
      </c>
      <c r="E107" s="7" t="s">
        <v>512</v>
      </c>
      <c r="F107" s="14"/>
      <c r="G107" s="8">
        <v>18000</v>
      </c>
      <c r="H107" s="13">
        <f t="shared" si="4"/>
        <v>680197154.1700002</v>
      </c>
      <c r="I107" s="2"/>
    </row>
    <row r="108" spans="1:9" ht="17.25" customHeight="1" x14ac:dyDescent="0.35">
      <c r="A108" s="5">
        <f t="shared" si="3"/>
        <v>100</v>
      </c>
      <c r="B108" s="9">
        <v>45246</v>
      </c>
      <c r="C108" s="10" t="s">
        <v>183</v>
      </c>
      <c r="D108" s="10" t="s">
        <v>184</v>
      </c>
      <c r="E108" s="11" t="s">
        <v>513</v>
      </c>
      <c r="F108" s="12"/>
      <c r="G108" s="13">
        <v>9000</v>
      </c>
      <c r="H108" s="13">
        <f t="shared" si="4"/>
        <v>680188154.1700002</v>
      </c>
      <c r="I108" s="2"/>
    </row>
    <row r="109" spans="1:9" ht="17.25" customHeight="1" x14ac:dyDescent="0.35">
      <c r="A109" s="5">
        <f t="shared" si="3"/>
        <v>101</v>
      </c>
      <c r="B109" s="6">
        <v>45246</v>
      </c>
      <c r="C109" s="4" t="s">
        <v>185</v>
      </c>
      <c r="D109" s="4" t="s">
        <v>186</v>
      </c>
      <c r="E109" s="7" t="s">
        <v>514</v>
      </c>
      <c r="F109" s="14"/>
      <c r="G109" s="8">
        <v>4500</v>
      </c>
      <c r="H109" s="13">
        <f t="shared" si="4"/>
        <v>680183654.1700002</v>
      </c>
      <c r="I109" s="2"/>
    </row>
    <row r="110" spans="1:9" ht="17.25" customHeight="1" x14ac:dyDescent="0.35">
      <c r="A110" s="5">
        <f t="shared" si="3"/>
        <v>102</v>
      </c>
      <c r="B110" s="9">
        <v>45246</v>
      </c>
      <c r="C110" s="10" t="s">
        <v>185</v>
      </c>
      <c r="D110" s="10" t="s">
        <v>186</v>
      </c>
      <c r="E110" s="11" t="s">
        <v>515</v>
      </c>
      <c r="F110" s="12"/>
      <c r="G110" s="13">
        <v>4500</v>
      </c>
      <c r="H110" s="13">
        <f t="shared" si="4"/>
        <v>680179154.1700002</v>
      </c>
      <c r="I110" s="2"/>
    </row>
    <row r="111" spans="1:9" ht="17.25" customHeight="1" x14ac:dyDescent="0.35">
      <c r="A111" s="5">
        <f t="shared" si="3"/>
        <v>103</v>
      </c>
      <c r="B111" s="6">
        <v>45246</v>
      </c>
      <c r="C111" s="4" t="s">
        <v>187</v>
      </c>
      <c r="D111" s="4" t="s">
        <v>188</v>
      </c>
      <c r="E111" s="7" t="s">
        <v>516</v>
      </c>
      <c r="F111" s="14"/>
      <c r="G111" s="8">
        <v>66105</v>
      </c>
      <c r="H111" s="13">
        <f t="shared" si="4"/>
        <v>680113049.1700002</v>
      </c>
      <c r="I111" s="2"/>
    </row>
    <row r="112" spans="1:9" ht="17.25" customHeight="1" x14ac:dyDescent="0.35">
      <c r="A112" s="5">
        <f t="shared" si="3"/>
        <v>104</v>
      </c>
      <c r="B112" s="9">
        <v>45246</v>
      </c>
      <c r="C112" s="10" t="s">
        <v>189</v>
      </c>
      <c r="D112" s="10" t="s">
        <v>190</v>
      </c>
      <c r="E112" s="11" t="s">
        <v>517</v>
      </c>
      <c r="F112" s="12"/>
      <c r="G112" s="13">
        <v>20170.5</v>
      </c>
      <c r="H112" s="13">
        <f t="shared" si="4"/>
        <v>680092878.6700002</v>
      </c>
      <c r="I112" s="2"/>
    </row>
    <row r="113" spans="1:9" ht="17.25" customHeight="1" x14ac:dyDescent="0.35">
      <c r="A113" s="5">
        <f t="shared" si="3"/>
        <v>105</v>
      </c>
      <c r="B113" s="6">
        <v>45246</v>
      </c>
      <c r="C113" s="4" t="s">
        <v>191</v>
      </c>
      <c r="D113" s="4" t="s">
        <v>192</v>
      </c>
      <c r="E113" s="7" t="s">
        <v>518</v>
      </c>
      <c r="F113" s="14"/>
      <c r="G113" s="8">
        <v>17100</v>
      </c>
      <c r="H113" s="13">
        <f t="shared" si="4"/>
        <v>680075778.6700002</v>
      </c>
      <c r="I113" s="2"/>
    </row>
    <row r="114" spans="1:9" ht="17.25" customHeight="1" x14ac:dyDescent="0.35">
      <c r="A114" s="5">
        <f t="shared" si="3"/>
        <v>106</v>
      </c>
      <c r="B114" s="9">
        <v>45246</v>
      </c>
      <c r="C114" s="10" t="s">
        <v>193</v>
      </c>
      <c r="D114" s="10" t="s">
        <v>194</v>
      </c>
      <c r="E114" s="11" t="s">
        <v>519</v>
      </c>
      <c r="F114" s="12"/>
      <c r="G114" s="13">
        <v>107407</v>
      </c>
      <c r="H114" s="13">
        <f t="shared" si="4"/>
        <v>679968371.6700002</v>
      </c>
      <c r="I114" s="2"/>
    </row>
    <row r="115" spans="1:9" ht="17.25" customHeight="1" x14ac:dyDescent="0.35">
      <c r="A115" s="5">
        <f t="shared" si="3"/>
        <v>107</v>
      </c>
      <c r="B115" s="6">
        <v>45246</v>
      </c>
      <c r="C115" s="4" t="s">
        <v>195</v>
      </c>
      <c r="D115" s="4" t="s">
        <v>196</v>
      </c>
      <c r="E115" s="7" t="s">
        <v>520</v>
      </c>
      <c r="F115" s="14"/>
      <c r="G115" s="8">
        <v>908975.58</v>
      </c>
      <c r="H115" s="13">
        <f t="shared" si="4"/>
        <v>679059396.09000015</v>
      </c>
      <c r="I115" s="2"/>
    </row>
    <row r="116" spans="1:9" ht="17.25" customHeight="1" x14ac:dyDescent="0.35">
      <c r="A116" s="5">
        <f t="shared" si="3"/>
        <v>108</v>
      </c>
      <c r="B116" s="9">
        <v>45246</v>
      </c>
      <c r="C116" s="10" t="s">
        <v>197</v>
      </c>
      <c r="D116" s="10" t="s">
        <v>198</v>
      </c>
      <c r="E116" s="11" t="s">
        <v>521</v>
      </c>
      <c r="F116" s="12"/>
      <c r="G116" s="13">
        <v>139898.51999999999</v>
      </c>
      <c r="H116" s="13">
        <f t="shared" si="4"/>
        <v>678919497.57000017</v>
      </c>
      <c r="I116" s="2"/>
    </row>
    <row r="117" spans="1:9" ht="17.25" customHeight="1" x14ac:dyDescent="0.35">
      <c r="A117" s="5">
        <f t="shared" si="3"/>
        <v>109</v>
      </c>
      <c r="B117" s="6">
        <v>45246</v>
      </c>
      <c r="C117" s="4" t="s">
        <v>199</v>
      </c>
      <c r="D117" s="4" t="s">
        <v>200</v>
      </c>
      <c r="E117" s="7" t="s">
        <v>522</v>
      </c>
      <c r="F117" s="14"/>
      <c r="G117" s="8">
        <v>4011127.97</v>
      </c>
      <c r="H117" s="13">
        <f t="shared" si="4"/>
        <v>674908369.60000014</v>
      </c>
      <c r="I117" s="2"/>
    </row>
    <row r="118" spans="1:9" ht="17.25" customHeight="1" x14ac:dyDescent="0.35">
      <c r="A118" s="5">
        <f t="shared" si="3"/>
        <v>110</v>
      </c>
      <c r="B118" s="9">
        <v>45246</v>
      </c>
      <c r="C118" s="10" t="s">
        <v>201</v>
      </c>
      <c r="D118" s="10" t="s">
        <v>202</v>
      </c>
      <c r="E118" s="11" t="s">
        <v>523</v>
      </c>
      <c r="F118" s="12"/>
      <c r="G118" s="13">
        <v>343534.35</v>
      </c>
      <c r="H118" s="13">
        <f t="shared" si="4"/>
        <v>674564835.25000012</v>
      </c>
      <c r="I118" s="2"/>
    </row>
    <row r="119" spans="1:9" ht="17.25" customHeight="1" x14ac:dyDescent="0.35">
      <c r="A119" s="5">
        <f t="shared" si="3"/>
        <v>111</v>
      </c>
      <c r="B119" s="6">
        <v>45246</v>
      </c>
      <c r="C119" s="4" t="s">
        <v>203</v>
      </c>
      <c r="D119" s="4" t="s">
        <v>204</v>
      </c>
      <c r="E119" s="7" t="s">
        <v>524</v>
      </c>
      <c r="F119" s="14"/>
      <c r="G119" s="8">
        <v>200657.76</v>
      </c>
      <c r="H119" s="13">
        <f t="shared" si="4"/>
        <v>674364177.49000013</v>
      </c>
      <c r="I119" s="2"/>
    </row>
    <row r="120" spans="1:9" ht="17.25" customHeight="1" x14ac:dyDescent="0.35">
      <c r="A120" s="5">
        <f t="shared" si="3"/>
        <v>112</v>
      </c>
      <c r="B120" s="9">
        <v>45247</v>
      </c>
      <c r="C120" s="10" t="s">
        <v>205</v>
      </c>
      <c r="D120" s="10" t="s">
        <v>206</v>
      </c>
      <c r="E120" s="11" t="s">
        <v>525</v>
      </c>
      <c r="F120" s="12"/>
      <c r="G120" s="13">
        <v>478813.56</v>
      </c>
      <c r="H120" s="13">
        <f t="shared" si="4"/>
        <v>673885363.93000019</v>
      </c>
      <c r="I120" s="2"/>
    </row>
    <row r="121" spans="1:9" ht="17.25" customHeight="1" x14ac:dyDescent="0.35">
      <c r="A121" s="5">
        <f t="shared" si="3"/>
        <v>113</v>
      </c>
      <c r="B121" s="6">
        <v>45247</v>
      </c>
      <c r="C121" s="4" t="s">
        <v>207</v>
      </c>
      <c r="D121" s="4" t="s">
        <v>208</v>
      </c>
      <c r="E121" s="7" t="s">
        <v>526</v>
      </c>
      <c r="F121" s="14"/>
      <c r="G121" s="8">
        <v>31223.65</v>
      </c>
      <c r="H121" s="13">
        <f t="shared" si="4"/>
        <v>673854140.28000021</v>
      </c>
      <c r="I121" s="2"/>
    </row>
    <row r="122" spans="1:9" ht="17.25" customHeight="1" x14ac:dyDescent="0.35">
      <c r="A122" s="5">
        <f t="shared" si="3"/>
        <v>114</v>
      </c>
      <c r="B122" s="9">
        <v>45247</v>
      </c>
      <c r="C122" s="10" t="s">
        <v>209</v>
      </c>
      <c r="D122" s="10" t="s">
        <v>210</v>
      </c>
      <c r="E122" s="11" t="s">
        <v>527</v>
      </c>
      <c r="F122" s="12"/>
      <c r="G122" s="13">
        <v>1062503.76</v>
      </c>
      <c r="H122" s="13">
        <f t="shared" si="4"/>
        <v>672791636.52000022</v>
      </c>
      <c r="I122" s="2"/>
    </row>
    <row r="123" spans="1:9" ht="17.25" customHeight="1" x14ac:dyDescent="0.35">
      <c r="A123" s="5">
        <f t="shared" si="3"/>
        <v>115</v>
      </c>
      <c r="B123" s="6">
        <v>45247</v>
      </c>
      <c r="C123" s="4" t="s">
        <v>211</v>
      </c>
      <c r="D123" s="4" t="s">
        <v>212</v>
      </c>
      <c r="E123" s="7" t="s">
        <v>528</v>
      </c>
      <c r="F123" s="14"/>
      <c r="G123" s="8">
        <v>41985.15</v>
      </c>
      <c r="H123" s="13">
        <f t="shared" si="4"/>
        <v>672749651.37000024</v>
      </c>
      <c r="I123" s="2"/>
    </row>
    <row r="124" spans="1:9" ht="17.25" customHeight="1" x14ac:dyDescent="0.35">
      <c r="A124" s="5">
        <f t="shared" si="3"/>
        <v>116</v>
      </c>
      <c r="B124" s="9">
        <v>45247</v>
      </c>
      <c r="C124" s="10" t="s">
        <v>213</v>
      </c>
      <c r="D124" s="10" t="s">
        <v>214</v>
      </c>
      <c r="E124" s="11" t="s">
        <v>529</v>
      </c>
      <c r="F124" s="12"/>
      <c r="G124" s="13">
        <v>358860.97</v>
      </c>
      <c r="H124" s="13">
        <f t="shared" si="4"/>
        <v>672390790.40000021</v>
      </c>
      <c r="I124" s="2"/>
    </row>
    <row r="125" spans="1:9" ht="17.25" customHeight="1" x14ac:dyDescent="0.35">
      <c r="A125" s="5">
        <f t="shared" si="3"/>
        <v>117</v>
      </c>
      <c r="B125" s="6">
        <v>45247</v>
      </c>
      <c r="C125" s="4" t="s">
        <v>108</v>
      </c>
      <c r="D125" s="4" t="s">
        <v>215</v>
      </c>
      <c r="E125" s="7" t="s">
        <v>530</v>
      </c>
      <c r="F125" s="14"/>
      <c r="G125" s="8">
        <v>74132.399999999994</v>
      </c>
      <c r="H125" s="13">
        <f t="shared" si="4"/>
        <v>672316658.00000024</v>
      </c>
      <c r="I125" s="2"/>
    </row>
    <row r="126" spans="1:9" ht="17.25" customHeight="1" x14ac:dyDescent="0.35">
      <c r="A126" s="5">
        <f t="shared" si="3"/>
        <v>118</v>
      </c>
      <c r="B126" s="9">
        <v>45247</v>
      </c>
      <c r="C126" s="10" t="s">
        <v>216</v>
      </c>
      <c r="D126" s="10" t="s">
        <v>217</v>
      </c>
      <c r="E126" s="11" t="s">
        <v>531</v>
      </c>
      <c r="F126" s="12"/>
      <c r="G126" s="13">
        <v>121472</v>
      </c>
      <c r="H126" s="13">
        <f t="shared" si="4"/>
        <v>672195186.00000024</v>
      </c>
      <c r="I126" s="2"/>
    </row>
    <row r="127" spans="1:9" ht="17.25" customHeight="1" x14ac:dyDescent="0.35">
      <c r="A127" s="5">
        <f t="shared" si="3"/>
        <v>119</v>
      </c>
      <c r="B127" s="6">
        <v>45247</v>
      </c>
      <c r="C127" s="4" t="s">
        <v>218</v>
      </c>
      <c r="D127" s="4" t="s">
        <v>219</v>
      </c>
      <c r="E127" s="7" t="s">
        <v>532</v>
      </c>
      <c r="F127" s="14"/>
      <c r="G127" s="8">
        <v>64156.92</v>
      </c>
      <c r="H127" s="13">
        <f t="shared" si="4"/>
        <v>672131029.08000028</v>
      </c>
      <c r="I127" s="2"/>
    </row>
    <row r="128" spans="1:9" ht="17.25" customHeight="1" x14ac:dyDescent="0.35">
      <c r="A128" s="5">
        <f t="shared" si="3"/>
        <v>120</v>
      </c>
      <c r="B128" s="9">
        <v>45250</v>
      </c>
      <c r="C128" s="10" t="s">
        <v>3</v>
      </c>
      <c r="D128" s="10" t="s">
        <v>220</v>
      </c>
      <c r="E128" s="11" t="s">
        <v>533</v>
      </c>
      <c r="F128" s="12">
        <v>66671.179999999993</v>
      </c>
      <c r="G128" s="13"/>
      <c r="H128" s="13">
        <f t="shared" si="4"/>
        <v>672197700.26000023</v>
      </c>
      <c r="I128" s="2"/>
    </row>
    <row r="129" spans="1:9" ht="17.25" customHeight="1" x14ac:dyDescent="0.35">
      <c r="A129" s="5">
        <f t="shared" si="3"/>
        <v>121</v>
      </c>
      <c r="B129" s="6">
        <v>45250</v>
      </c>
      <c r="C129" s="4" t="s">
        <v>3</v>
      </c>
      <c r="D129" s="4" t="s">
        <v>221</v>
      </c>
      <c r="E129" s="7" t="s">
        <v>534</v>
      </c>
      <c r="F129" s="14">
        <v>711537.16</v>
      </c>
      <c r="G129" s="8"/>
      <c r="H129" s="13">
        <f t="shared" si="4"/>
        <v>672909237.4200002</v>
      </c>
      <c r="I129" s="2"/>
    </row>
    <row r="130" spans="1:9" ht="17.25" customHeight="1" x14ac:dyDescent="0.35">
      <c r="A130" s="5">
        <f t="shared" si="3"/>
        <v>122</v>
      </c>
      <c r="B130" s="9">
        <v>45250</v>
      </c>
      <c r="C130" s="10" t="s">
        <v>3</v>
      </c>
      <c r="D130" s="10" t="s">
        <v>222</v>
      </c>
      <c r="E130" s="11" t="s">
        <v>535</v>
      </c>
      <c r="F130" s="12"/>
      <c r="G130" s="13">
        <v>51200</v>
      </c>
      <c r="H130" s="13">
        <f t="shared" si="4"/>
        <v>672858037.4200002</v>
      </c>
      <c r="I130" s="2"/>
    </row>
    <row r="131" spans="1:9" ht="17.25" customHeight="1" x14ac:dyDescent="0.35">
      <c r="A131" s="5">
        <f t="shared" si="3"/>
        <v>123</v>
      </c>
      <c r="B131" s="6">
        <v>45250</v>
      </c>
      <c r="C131" s="4" t="s">
        <v>223</v>
      </c>
      <c r="D131" s="4" t="s">
        <v>224</v>
      </c>
      <c r="E131" s="7" t="s">
        <v>536</v>
      </c>
      <c r="F131" s="14"/>
      <c r="G131" s="8">
        <v>101700</v>
      </c>
      <c r="H131" s="13">
        <f t="shared" si="4"/>
        <v>672756337.4200002</v>
      </c>
      <c r="I131" s="2"/>
    </row>
    <row r="132" spans="1:9" ht="17.25" customHeight="1" x14ac:dyDescent="0.35">
      <c r="A132" s="5">
        <f t="shared" si="3"/>
        <v>124</v>
      </c>
      <c r="B132" s="9">
        <v>45250</v>
      </c>
      <c r="C132" s="10" t="s">
        <v>225</v>
      </c>
      <c r="D132" s="10" t="s">
        <v>226</v>
      </c>
      <c r="E132" s="11" t="s">
        <v>537</v>
      </c>
      <c r="F132" s="12"/>
      <c r="G132" s="13">
        <v>101700</v>
      </c>
      <c r="H132" s="13">
        <f t="shared" si="4"/>
        <v>672654637.4200002</v>
      </c>
      <c r="I132" s="2"/>
    </row>
    <row r="133" spans="1:9" ht="17.25" customHeight="1" x14ac:dyDescent="0.35">
      <c r="A133" s="5">
        <f t="shared" si="3"/>
        <v>125</v>
      </c>
      <c r="B133" s="6">
        <v>45250</v>
      </c>
      <c r="C133" s="4" t="s">
        <v>227</v>
      </c>
      <c r="D133" s="4" t="s">
        <v>228</v>
      </c>
      <c r="E133" s="7" t="s">
        <v>538</v>
      </c>
      <c r="F133" s="14"/>
      <c r="G133" s="8">
        <v>93481</v>
      </c>
      <c r="H133" s="13">
        <f t="shared" si="4"/>
        <v>672561156.4200002</v>
      </c>
      <c r="I133" s="2"/>
    </row>
    <row r="134" spans="1:9" ht="17.25" customHeight="1" x14ac:dyDescent="0.35">
      <c r="A134" s="5">
        <f t="shared" ref="A134:A192" si="5">+A133+1</f>
        <v>126</v>
      </c>
      <c r="B134" s="9">
        <v>45250</v>
      </c>
      <c r="C134" s="10" t="s">
        <v>229</v>
      </c>
      <c r="D134" s="10" t="s">
        <v>230</v>
      </c>
      <c r="E134" s="11" t="s">
        <v>539</v>
      </c>
      <c r="F134" s="12"/>
      <c r="G134" s="13">
        <v>590128.62</v>
      </c>
      <c r="H134" s="13">
        <f t="shared" si="4"/>
        <v>671971027.80000019</v>
      </c>
      <c r="I134" s="2"/>
    </row>
    <row r="135" spans="1:9" ht="17.25" customHeight="1" x14ac:dyDescent="0.35">
      <c r="A135" s="5">
        <f t="shared" si="5"/>
        <v>127</v>
      </c>
      <c r="B135" s="6">
        <v>45250</v>
      </c>
      <c r="C135" s="4" t="s">
        <v>231</v>
      </c>
      <c r="D135" s="4" t="s">
        <v>232</v>
      </c>
      <c r="E135" s="7" t="s">
        <v>540</v>
      </c>
      <c r="F135" s="14"/>
      <c r="G135" s="8">
        <v>318060.39</v>
      </c>
      <c r="H135" s="13">
        <f t="shared" si="4"/>
        <v>671652967.41000021</v>
      </c>
      <c r="I135" s="2"/>
    </row>
    <row r="136" spans="1:9" ht="17.25" customHeight="1" x14ac:dyDescent="0.35">
      <c r="A136" s="5">
        <f t="shared" si="5"/>
        <v>128</v>
      </c>
      <c r="B136" s="9">
        <v>45250</v>
      </c>
      <c r="C136" s="10" t="s">
        <v>233</v>
      </c>
      <c r="D136" s="10" t="s">
        <v>234</v>
      </c>
      <c r="E136" s="11" t="s">
        <v>541</v>
      </c>
      <c r="F136" s="12"/>
      <c r="G136" s="13">
        <v>634612.55000000005</v>
      </c>
      <c r="H136" s="13">
        <f t="shared" si="4"/>
        <v>671018354.86000025</v>
      </c>
      <c r="I136" s="2"/>
    </row>
    <row r="137" spans="1:9" ht="17.25" customHeight="1" x14ac:dyDescent="0.35">
      <c r="A137" s="5">
        <f t="shared" si="5"/>
        <v>129</v>
      </c>
      <c r="B137" s="6">
        <v>45250</v>
      </c>
      <c r="C137" s="4" t="s">
        <v>235</v>
      </c>
      <c r="D137" s="4" t="s">
        <v>236</v>
      </c>
      <c r="E137" s="7" t="s">
        <v>542</v>
      </c>
      <c r="F137" s="14"/>
      <c r="G137" s="8">
        <v>29551.5</v>
      </c>
      <c r="H137" s="13">
        <f t="shared" si="4"/>
        <v>670988803.36000025</v>
      </c>
      <c r="I137" s="2"/>
    </row>
    <row r="138" spans="1:9" ht="17.25" customHeight="1" x14ac:dyDescent="0.35">
      <c r="A138" s="5">
        <f t="shared" si="5"/>
        <v>130</v>
      </c>
      <c r="B138" s="9">
        <v>45250</v>
      </c>
      <c r="C138" s="10" t="s">
        <v>237</v>
      </c>
      <c r="D138" s="10" t="s">
        <v>238</v>
      </c>
      <c r="E138" s="11" t="s">
        <v>543</v>
      </c>
      <c r="F138" s="12"/>
      <c r="G138" s="13">
        <v>32062.5</v>
      </c>
      <c r="H138" s="13">
        <f t="shared" si="4"/>
        <v>670956740.86000025</v>
      </c>
      <c r="I138" s="2"/>
    </row>
    <row r="139" spans="1:9" ht="17.25" customHeight="1" x14ac:dyDescent="0.35">
      <c r="A139" s="5">
        <f t="shared" si="5"/>
        <v>131</v>
      </c>
      <c r="B139" s="6">
        <v>45250</v>
      </c>
      <c r="C139" s="4" t="s">
        <v>239</v>
      </c>
      <c r="D139" s="4" t="s">
        <v>240</v>
      </c>
      <c r="E139" s="7" t="s">
        <v>544</v>
      </c>
      <c r="F139" s="14"/>
      <c r="G139" s="8">
        <v>188841.25</v>
      </c>
      <c r="H139" s="13">
        <f t="shared" ref="H139:H202" si="6">H138+F139-G139</f>
        <v>670767899.61000025</v>
      </c>
      <c r="I139" s="2"/>
    </row>
    <row r="140" spans="1:9" ht="17.25" customHeight="1" x14ac:dyDescent="0.35">
      <c r="A140" s="5">
        <f t="shared" si="5"/>
        <v>132</v>
      </c>
      <c r="B140" s="9">
        <v>45251</v>
      </c>
      <c r="C140" s="10" t="s">
        <v>241</v>
      </c>
      <c r="D140" s="10" t="s">
        <v>242</v>
      </c>
      <c r="E140" s="11" t="s">
        <v>545</v>
      </c>
      <c r="F140" s="12"/>
      <c r="G140" s="13">
        <v>5342.22</v>
      </c>
      <c r="H140" s="13">
        <f t="shared" si="6"/>
        <v>670762557.39000022</v>
      </c>
      <c r="I140" s="2"/>
    </row>
    <row r="141" spans="1:9" ht="17.25" customHeight="1" x14ac:dyDescent="0.35">
      <c r="A141" s="5">
        <f t="shared" si="5"/>
        <v>133</v>
      </c>
      <c r="B141" s="6">
        <v>45251</v>
      </c>
      <c r="C141" s="4" t="s">
        <v>243</v>
      </c>
      <c r="D141" s="4" t="s">
        <v>244</v>
      </c>
      <c r="E141" s="7" t="s">
        <v>546</v>
      </c>
      <c r="F141" s="14"/>
      <c r="G141" s="8">
        <v>5415</v>
      </c>
      <c r="H141" s="13">
        <f t="shared" si="6"/>
        <v>670757142.39000022</v>
      </c>
      <c r="I141" s="2"/>
    </row>
    <row r="142" spans="1:9" ht="17.25" customHeight="1" x14ac:dyDescent="0.35">
      <c r="A142" s="5">
        <f t="shared" si="5"/>
        <v>134</v>
      </c>
      <c r="B142" s="9">
        <v>45251</v>
      </c>
      <c r="C142" s="10" t="s">
        <v>245</v>
      </c>
      <c r="D142" s="10" t="s">
        <v>246</v>
      </c>
      <c r="E142" s="11" t="s">
        <v>547</v>
      </c>
      <c r="F142" s="12"/>
      <c r="G142" s="13">
        <v>31303.75</v>
      </c>
      <c r="H142" s="13">
        <f t="shared" si="6"/>
        <v>670725838.64000022</v>
      </c>
      <c r="I142" s="2"/>
    </row>
    <row r="143" spans="1:9" ht="17.25" customHeight="1" x14ac:dyDescent="0.35">
      <c r="A143" s="5">
        <f t="shared" si="5"/>
        <v>135</v>
      </c>
      <c r="B143" s="6">
        <v>45251</v>
      </c>
      <c r="C143" s="4" t="s">
        <v>247</v>
      </c>
      <c r="D143" s="4" t="s">
        <v>248</v>
      </c>
      <c r="E143" s="7" t="s">
        <v>548</v>
      </c>
      <c r="F143" s="14"/>
      <c r="G143" s="8">
        <v>35500.080000000002</v>
      </c>
      <c r="H143" s="13">
        <f t="shared" si="6"/>
        <v>670690338.56000018</v>
      </c>
      <c r="I143" s="2"/>
    </row>
    <row r="144" spans="1:9" ht="17.25" customHeight="1" x14ac:dyDescent="0.35">
      <c r="A144" s="5">
        <f t="shared" si="5"/>
        <v>136</v>
      </c>
      <c r="B144" s="9">
        <v>45252</v>
      </c>
      <c r="C144" s="10" t="s">
        <v>3</v>
      </c>
      <c r="D144" s="10" t="s">
        <v>249</v>
      </c>
      <c r="E144" s="11" t="s">
        <v>549</v>
      </c>
      <c r="F144" s="12"/>
      <c r="G144" s="13">
        <v>41510</v>
      </c>
      <c r="H144" s="13">
        <f t="shared" si="6"/>
        <v>670648828.56000018</v>
      </c>
      <c r="I144" s="2"/>
    </row>
    <row r="145" spans="1:9" ht="17.25" customHeight="1" x14ac:dyDescent="0.35">
      <c r="A145" s="5">
        <f t="shared" si="5"/>
        <v>137</v>
      </c>
      <c r="B145" s="6">
        <v>45252</v>
      </c>
      <c r="C145" s="4" t="s">
        <v>3</v>
      </c>
      <c r="D145" s="4" t="s">
        <v>250</v>
      </c>
      <c r="E145" s="7" t="s">
        <v>550</v>
      </c>
      <c r="F145" s="14"/>
      <c r="G145" s="8">
        <v>36302983.469999999</v>
      </c>
      <c r="H145" s="13">
        <f t="shared" si="6"/>
        <v>634345845.09000015</v>
      </c>
      <c r="I145" s="2"/>
    </row>
    <row r="146" spans="1:9" ht="17.25" customHeight="1" x14ac:dyDescent="0.35">
      <c r="A146" s="5">
        <f t="shared" si="5"/>
        <v>138</v>
      </c>
      <c r="B146" s="9">
        <v>45252</v>
      </c>
      <c r="C146" s="10" t="s">
        <v>251</v>
      </c>
      <c r="D146" s="10" t="s">
        <v>252</v>
      </c>
      <c r="E146" s="11" t="s">
        <v>551</v>
      </c>
      <c r="F146" s="12"/>
      <c r="G146" s="13">
        <v>621782.5</v>
      </c>
      <c r="H146" s="13">
        <f t="shared" si="6"/>
        <v>633724062.59000015</v>
      </c>
      <c r="I146" s="2"/>
    </row>
    <row r="147" spans="1:9" ht="17.25" customHeight="1" x14ac:dyDescent="0.35">
      <c r="A147" s="5">
        <f>+A146+1</f>
        <v>139</v>
      </c>
      <c r="B147" s="6">
        <v>45252</v>
      </c>
      <c r="C147" s="4" t="s">
        <v>253</v>
      </c>
      <c r="D147" s="4" t="s">
        <v>254</v>
      </c>
      <c r="E147" s="7" t="s">
        <v>552</v>
      </c>
      <c r="F147" s="14"/>
      <c r="G147" s="8">
        <v>14183</v>
      </c>
      <c r="H147" s="13">
        <f t="shared" si="6"/>
        <v>633709879.59000015</v>
      </c>
      <c r="I147" s="2"/>
    </row>
    <row r="148" spans="1:9" ht="17.25" customHeight="1" x14ac:dyDescent="0.35">
      <c r="A148" s="5">
        <f t="shared" si="5"/>
        <v>140</v>
      </c>
      <c r="B148" s="9">
        <v>45252</v>
      </c>
      <c r="C148" s="10" t="s">
        <v>255</v>
      </c>
      <c r="D148" s="10" t="s">
        <v>256</v>
      </c>
      <c r="E148" s="11" t="s">
        <v>553</v>
      </c>
      <c r="F148" s="12"/>
      <c r="G148" s="13">
        <v>280984.8</v>
      </c>
      <c r="H148" s="13">
        <f t="shared" si="6"/>
        <v>633428894.7900002</v>
      </c>
      <c r="I148" s="2"/>
    </row>
    <row r="149" spans="1:9" ht="17.25" customHeight="1" x14ac:dyDescent="0.35">
      <c r="A149" s="5">
        <f t="shared" si="5"/>
        <v>141</v>
      </c>
      <c r="B149" s="6">
        <v>45253</v>
      </c>
      <c r="C149" s="4" t="s">
        <v>3</v>
      </c>
      <c r="D149" s="4" t="s">
        <v>257</v>
      </c>
      <c r="E149" s="7" t="s">
        <v>554</v>
      </c>
      <c r="F149" s="14">
        <v>4100</v>
      </c>
      <c r="G149" s="8"/>
      <c r="H149" s="13">
        <f t="shared" si="6"/>
        <v>633432994.7900002</v>
      </c>
      <c r="I149" s="2"/>
    </row>
    <row r="150" spans="1:9" ht="17.25" customHeight="1" x14ac:dyDescent="0.35">
      <c r="A150" s="5">
        <f t="shared" si="5"/>
        <v>142</v>
      </c>
      <c r="B150" s="9">
        <v>45253</v>
      </c>
      <c r="C150" s="10" t="s">
        <v>3</v>
      </c>
      <c r="D150" s="10" t="s">
        <v>258</v>
      </c>
      <c r="E150" s="11" t="s">
        <v>555</v>
      </c>
      <c r="F150" s="12">
        <v>4100</v>
      </c>
      <c r="G150" s="13"/>
      <c r="H150" s="13">
        <f t="shared" si="6"/>
        <v>633437094.7900002</v>
      </c>
      <c r="I150" s="2"/>
    </row>
    <row r="151" spans="1:9" ht="17.25" customHeight="1" x14ac:dyDescent="0.35">
      <c r="A151" s="5">
        <f>+A150+1</f>
        <v>143</v>
      </c>
      <c r="B151" s="6">
        <v>45253</v>
      </c>
      <c r="C151" s="4" t="s">
        <v>3</v>
      </c>
      <c r="D151" s="4" t="s">
        <v>259</v>
      </c>
      <c r="E151" s="7" t="s">
        <v>556</v>
      </c>
      <c r="F151" s="14">
        <v>15600</v>
      </c>
      <c r="G151" s="8"/>
      <c r="H151" s="13">
        <f>H150+F151-G151</f>
        <v>633452694.7900002</v>
      </c>
      <c r="I151" s="2"/>
    </row>
    <row r="152" spans="1:9" ht="17.25" customHeight="1" x14ac:dyDescent="0.35">
      <c r="A152" s="5">
        <f t="shared" si="5"/>
        <v>144</v>
      </c>
      <c r="B152" s="9">
        <v>45253</v>
      </c>
      <c r="C152" s="10" t="s">
        <v>3</v>
      </c>
      <c r="D152" s="10" t="s">
        <v>260</v>
      </c>
      <c r="E152" s="11" t="s">
        <v>557</v>
      </c>
      <c r="F152" s="12">
        <v>7000</v>
      </c>
      <c r="G152" s="13"/>
      <c r="H152" s="13">
        <f t="shared" si="6"/>
        <v>633459694.7900002</v>
      </c>
      <c r="I152" s="2"/>
    </row>
    <row r="153" spans="1:9" ht="17.25" customHeight="1" x14ac:dyDescent="0.35">
      <c r="A153" s="5">
        <f t="shared" si="5"/>
        <v>145</v>
      </c>
      <c r="B153" s="6">
        <v>45253</v>
      </c>
      <c r="C153" s="4" t="s">
        <v>3</v>
      </c>
      <c r="D153" s="4" t="s">
        <v>261</v>
      </c>
      <c r="E153" s="7" t="s">
        <v>558</v>
      </c>
      <c r="F153" s="14">
        <v>4100</v>
      </c>
      <c r="G153" s="8"/>
      <c r="H153" s="13">
        <f t="shared" si="6"/>
        <v>633463794.7900002</v>
      </c>
      <c r="I153" s="2"/>
    </row>
    <row r="154" spans="1:9" ht="17.25" customHeight="1" x14ac:dyDescent="0.35">
      <c r="A154" s="5">
        <f>+A153+1</f>
        <v>146</v>
      </c>
      <c r="B154" s="9">
        <v>45253</v>
      </c>
      <c r="C154" s="10" t="s">
        <v>3</v>
      </c>
      <c r="D154" s="10" t="s">
        <v>262</v>
      </c>
      <c r="E154" s="11" t="s">
        <v>559</v>
      </c>
      <c r="F154" s="12">
        <v>0</v>
      </c>
      <c r="G154" s="13">
        <v>37860</v>
      </c>
      <c r="H154" s="13">
        <f>H153+F154-G154</f>
        <v>633425934.7900002</v>
      </c>
      <c r="I154" s="2"/>
    </row>
    <row r="155" spans="1:9" ht="17.25" customHeight="1" x14ac:dyDescent="0.35">
      <c r="A155" s="5">
        <f t="shared" si="5"/>
        <v>147</v>
      </c>
      <c r="B155" s="6">
        <v>45253</v>
      </c>
      <c r="C155" s="4" t="s">
        <v>3</v>
      </c>
      <c r="D155" s="4" t="s">
        <v>263</v>
      </c>
      <c r="E155" s="7" t="s">
        <v>560</v>
      </c>
      <c r="F155" s="14">
        <v>0</v>
      </c>
      <c r="G155" s="8">
        <v>11400</v>
      </c>
      <c r="H155" s="13">
        <f t="shared" si="6"/>
        <v>633414534.7900002</v>
      </c>
      <c r="I155" s="2"/>
    </row>
    <row r="156" spans="1:9" ht="17.25" customHeight="1" x14ac:dyDescent="0.35">
      <c r="A156" s="5">
        <f t="shared" si="5"/>
        <v>148</v>
      </c>
      <c r="B156" s="9">
        <v>45254</v>
      </c>
      <c r="C156" s="10" t="s">
        <v>3</v>
      </c>
      <c r="D156" s="10" t="s">
        <v>264</v>
      </c>
      <c r="E156" s="11" t="s">
        <v>561</v>
      </c>
      <c r="F156" s="12">
        <v>7000</v>
      </c>
      <c r="G156" s="13"/>
      <c r="H156" s="13">
        <f t="shared" si="6"/>
        <v>633421534.7900002</v>
      </c>
      <c r="I156" s="2"/>
    </row>
    <row r="157" spans="1:9" ht="17.25" customHeight="1" x14ac:dyDescent="0.35">
      <c r="A157" s="5">
        <f t="shared" si="5"/>
        <v>149</v>
      </c>
      <c r="B157" s="6">
        <v>45254</v>
      </c>
      <c r="C157" s="4" t="s">
        <v>3</v>
      </c>
      <c r="D157" s="4" t="s">
        <v>265</v>
      </c>
      <c r="E157" s="7" t="s">
        <v>562</v>
      </c>
      <c r="F157" s="14">
        <v>4100</v>
      </c>
      <c r="G157" s="8"/>
      <c r="H157" s="13">
        <f t="shared" si="6"/>
        <v>633425634.7900002</v>
      </c>
      <c r="I157" s="2"/>
    </row>
    <row r="158" spans="1:9" ht="17.25" customHeight="1" x14ac:dyDescent="0.35">
      <c r="A158" s="5">
        <f t="shared" si="5"/>
        <v>150</v>
      </c>
      <c r="B158" s="9">
        <v>45254</v>
      </c>
      <c r="C158" s="10" t="s">
        <v>3</v>
      </c>
      <c r="D158" s="10" t="s">
        <v>266</v>
      </c>
      <c r="E158" s="11" t="s">
        <v>563</v>
      </c>
      <c r="F158" s="12">
        <v>4100</v>
      </c>
      <c r="G158" s="13"/>
      <c r="H158" s="13">
        <f t="shared" si="6"/>
        <v>633429734.7900002</v>
      </c>
      <c r="I158" s="2"/>
    </row>
    <row r="159" spans="1:9" ht="17.25" customHeight="1" x14ac:dyDescent="0.35">
      <c r="A159" s="5">
        <f t="shared" si="5"/>
        <v>151</v>
      </c>
      <c r="B159" s="6">
        <v>45254</v>
      </c>
      <c r="C159" s="4" t="s">
        <v>3</v>
      </c>
      <c r="D159" s="4" t="s">
        <v>267</v>
      </c>
      <c r="E159" s="7" t="s">
        <v>564</v>
      </c>
      <c r="F159" s="14">
        <v>4100</v>
      </c>
      <c r="G159" s="8"/>
      <c r="H159" s="13">
        <f t="shared" si="6"/>
        <v>633433834.7900002</v>
      </c>
      <c r="I159" s="2"/>
    </row>
    <row r="160" spans="1:9" ht="17.25" customHeight="1" x14ac:dyDescent="0.35">
      <c r="A160" s="5">
        <f t="shared" si="5"/>
        <v>152</v>
      </c>
      <c r="B160" s="9">
        <v>45254</v>
      </c>
      <c r="C160" s="10" t="s">
        <v>3</v>
      </c>
      <c r="D160" s="10" t="s">
        <v>268</v>
      </c>
      <c r="E160" s="11" t="s">
        <v>565</v>
      </c>
      <c r="F160" s="12">
        <v>15600</v>
      </c>
      <c r="G160" s="13"/>
      <c r="H160" s="13">
        <f t="shared" si="6"/>
        <v>633449434.7900002</v>
      </c>
      <c r="I160" s="2"/>
    </row>
    <row r="161" spans="1:9" ht="17.25" customHeight="1" x14ac:dyDescent="0.35">
      <c r="A161" s="5">
        <f t="shared" si="5"/>
        <v>153</v>
      </c>
      <c r="B161" s="6">
        <v>45254</v>
      </c>
      <c r="C161" s="4" t="s">
        <v>108</v>
      </c>
      <c r="D161" s="4" t="s">
        <v>269</v>
      </c>
      <c r="E161" s="7" t="s">
        <v>566</v>
      </c>
      <c r="F161" s="14"/>
      <c r="G161" s="8">
        <v>356563.20000000001</v>
      </c>
      <c r="H161" s="13">
        <f t="shared" si="6"/>
        <v>633092871.59000015</v>
      </c>
      <c r="I161" s="2"/>
    </row>
    <row r="162" spans="1:9" ht="17.25" customHeight="1" x14ac:dyDescent="0.35">
      <c r="A162" s="5">
        <f t="shared" si="5"/>
        <v>154</v>
      </c>
      <c r="B162" s="9">
        <v>45254</v>
      </c>
      <c r="C162" s="10" t="s">
        <v>270</v>
      </c>
      <c r="D162" s="10" t="s">
        <v>271</v>
      </c>
      <c r="E162" s="11" t="s">
        <v>567</v>
      </c>
      <c r="F162" s="12"/>
      <c r="G162" s="13">
        <v>77060.259999999995</v>
      </c>
      <c r="H162" s="13">
        <f t="shared" si="6"/>
        <v>633015811.33000016</v>
      </c>
      <c r="I162" s="2"/>
    </row>
    <row r="163" spans="1:9" ht="17.25" customHeight="1" x14ac:dyDescent="0.35">
      <c r="A163" s="5">
        <f t="shared" si="5"/>
        <v>155</v>
      </c>
      <c r="B163" s="6">
        <v>45254</v>
      </c>
      <c r="C163" s="4" t="s">
        <v>272</v>
      </c>
      <c r="D163" s="4" t="s">
        <v>273</v>
      </c>
      <c r="E163" s="7" t="s">
        <v>568</v>
      </c>
      <c r="F163" s="14"/>
      <c r="G163" s="8">
        <v>170364.82</v>
      </c>
      <c r="H163" s="13">
        <f t="shared" si="6"/>
        <v>632845446.51000011</v>
      </c>
      <c r="I163" s="2"/>
    </row>
    <row r="164" spans="1:9" ht="17.25" customHeight="1" x14ac:dyDescent="0.35">
      <c r="A164" s="5">
        <f t="shared" si="5"/>
        <v>156</v>
      </c>
      <c r="B164" s="9">
        <v>45254</v>
      </c>
      <c r="C164" s="10" t="s">
        <v>274</v>
      </c>
      <c r="D164" s="10" t="s">
        <v>275</v>
      </c>
      <c r="E164" s="11" t="s">
        <v>569</v>
      </c>
      <c r="F164" s="12"/>
      <c r="G164" s="13">
        <v>99683.73</v>
      </c>
      <c r="H164" s="13">
        <f t="shared" si="6"/>
        <v>632745762.78000009</v>
      </c>
      <c r="I164" s="2"/>
    </row>
    <row r="165" spans="1:9" ht="17.25" customHeight="1" x14ac:dyDescent="0.35">
      <c r="A165" s="5">
        <f t="shared" si="5"/>
        <v>157</v>
      </c>
      <c r="B165" s="6">
        <v>45254</v>
      </c>
      <c r="C165" s="4" t="s">
        <v>276</v>
      </c>
      <c r="D165" s="4" t="s">
        <v>277</v>
      </c>
      <c r="E165" s="7" t="s">
        <v>570</v>
      </c>
      <c r="F165" s="14"/>
      <c r="G165" s="8">
        <v>143496.44</v>
      </c>
      <c r="H165" s="13">
        <f t="shared" si="6"/>
        <v>632602266.34000003</v>
      </c>
      <c r="I165" s="2"/>
    </row>
    <row r="166" spans="1:9" ht="17.25" customHeight="1" x14ac:dyDescent="0.35">
      <c r="A166" s="5">
        <f t="shared" si="5"/>
        <v>158</v>
      </c>
      <c r="B166" s="9">
        <v>45254</v>
      </c>
      <c r="C166" s="10" t="s">
        <v>278</v>
      </c>
      <c r="D166" s="10" t="s">
        <v>279</v>
      </c>
      <c r="E166" s="11" t="s">
        <v>571</v>
      </c>
      <c r="F166" s="12"/>
      <c r="G166" s="13">
        <v>163817.89000000001</v>
      </c>
      <c r="H166" s="13">
        <f t="shared" si="6"/>
        <v>632438448.45000005</v>
      </c>
      <c r="I166" s="2"/>
    </row>
    <row r="167" spans="1:9" ht="17.25" customHeight="1" x14ac:dyDescent="0.35">
      <c r="A167" s="5">
        <f t="shared" si="5"/>
        <v>159</v>
      </c>
      <c r="B167" s="6">
        <v>45254</v>
      </c>
      <c r="C167" s="4" t="s">
        <v>280</v>
      </c>
      <c r="D167" s="4" t="s">
        <v>281</v>
      </c>
      <c r="E167" s="7" t="s">
        <v>572</v>
      </c>
      <c r="F167" s="14"/>
      <c r="G167" s="8">
        <v>56700</v>
      </c>
      <c r="H167" s="13">
        <f t="shared" si="6"/>
        <v>632381748.45000005</v>
      </c>
      <c r="I167" s="2"/>
    </row>
    <row r="168" spans="1:9" ht="17.25" customHeight="1" x14ac:dyDescent="0.35">
      <c r="A168" s="5">
        <f t="shared" si="5"/>
        <v>160</v>
      </c>
      <c r="B168" s="9">
        <v>45254</v>
      </c>
      <c r="C168" s="10" t="s">
        <v>282</v>
      </c>
      <c r="D168" s="10" t="s">
        <v>283</v>
      </c>
      <c r="E168" s="11" t="s">
        <v>573</v>
      </c>
      <c r="F168" s="12"/>
      <c r="G168" s="13">
        <v>21253.88</v>
      </c>
      <c r="H168" s="13">
        <f t="shared" si="6"/>
        <v>632360494.57000005</v>
      </c>
      <c r="I168" s="2"/>
    </row>
    <row r="169" spans="1:9" ht="17.25" customHeight="1" x14ac:dyDescent="0.35">
      <c r="A169" s="5">
        <f t="shared" si="5"/>
        <v>161</v>
      </c>
      <c r="B169" s="6">
        <v>45254</v>
      </c>
      <c r="C169" s="4" t="s">
        <v>284</v>
      </c>
      <c r="D169" s="4" t="s">
        <v>285</v>
      </c>
      <c r="E169" s="7" t="s">
        <v>574</v>
      </c>
      <c r="F169" s="14"/>
      <c r="G169" s="8">
        <v>13500</v>
      </c>
      <c r="H169" s="13">
        <f t="shared" si="6"/>
        <v>632346994.57000005</v>
      </c>
      <c r="I169" s="2"/>
    </row>
    <row r="170" spans="1:9" ht="17.25" customHeight="1" x14ac:dyDescent="0.35">
      <c r="A170" s="5">
        <f t="shared" si="5"/>
        <v>162</v>
      </c>
      <c r="B170" s="9">
        <v>45254</v>
      </c>
      <c r="C170" s="10" t="s">
        <v>286</v>
      </c>
      <c r="D170" s="10" t="s">
        <v>287</v>
      </c>
      <c r="E170" s="11" t="s">
        <v>575</v>
      </c>
      <c r="F170" s="12"/>
      <c r="G170" s="13">
        <v>130000</v>
      </c>
      <c r="H170" s="13">
        <f t="shared" si="6"/>
        <v>632216994.57000005</v>
      </c>
      <c r="I170" s="2"/>
    </row>
    <row r="171" spans="1:9" ht="17.25" customHeight="1" x14ac:dyDescent="0.35">
      <c r="A171" s="5">
        <f t="shared" si="5"/>
        <v>163</v>
      </c>
      <c r="B171" s="6">
        <v>45254</v>
      </c>
      <c r="C171" s="4" t="s">
        <v>288</v>
      </c>
      <c r="D171" s="4" t="s">
        <v>289</v>
      </c>
      <c r="E171" s="7" t="s">
        <v>576</v>
      </c>
      <c r="F171" s="14"/>
      <c r="G171" s="8">
        <v>140000</v>
      </c>
      <c r="H171" s="13">
        <f t="shared" si="6"/>
        <v>632076994.57000005</v>
      </c>
      <c r="I171" s="2"/>
    </row>
    <row r="172" spans="1:9" ht="17.25" customHeight="1" x14ac:dyDescent="0.35">
      <c r="A172" s="5">
        <f t="shared" si="5"/>
        <v>164</v>
      </c>
      <c r="B172" s="9">
        <v>45257</v>
      </c>
      <c r="C172" s="10" t="s">
        <v>3</v>
      </c>
      <c r="D172" s="10" t="s">
        <v>290</v>
      </c>
      <c r="E172" s="11" t="s">
        <v>577</v>
      </c>
      <c r="F172" s="12">
        <v>258774.2</v>
      </c>
      <c r="G172" s="13"/>
      <c r="H172" s="13">
        <f t="shared" si="6"/>
        <v>632335768.7700001</v>
      </c>
      <c r="I172" s="2"/>
    </row>
    <row r="173" spans="1:9" ht="17.25" customHeight="1" x14ac:dyDescent="0.35">
      <c r="A173" s="5">
        <f t="shared" si="5"/>
        <v>165</v>
      </c>
      <c r="B173" s="6">
        <v>45257</v>
      </c>
      <c r="C173" s="4" t="s">
        <v>3</v>
      </c>
      <c r="D173" s="4" t="s">
        <v>291</v>
      </c>
      <c r="E173" s="7" t="s">
        <v>578</v>
      </c>
      <c r="F173" s="14">
        <v>8187583.3899999997</v>
      </c>
      <c r="G173" s="8"/>
      <c r="H173" s="13">
        <f t="shared" si="6"/>
        <v>640523352.16000009</v>
      </c>
      <c r="I173" s="2"/>
    </row>
    <row r="174" spans="1:9" ht="17.25" customHeight="1" x14ac:dyDescent="0.35">
      <c r="A174" s="5">
        <f t="shared" si="5"/>
        <v>166</v>
      </c>
      <c r="B174" s="9">
        <v>45257</v>
      </c>
      <c r="C174" s="10" t="s">
        <v>3</v>
      </c>
      <c r="D174" s="10" t="s">
        <v>292</v>
      </c>
      <c r="E174" s="11" t="s">
        <v>579</v>
      </c>
      <c r="F174" s="12">
        <v>1660331.26</v>
      </c>
      <c r="G174" s="13"/>
      <c r="H174" s="13">
        <f t="shared" si="6"/>
        <v>642183683.42000008</v>
      </c>
      <c r="I174" s="2"/>
    </row>
    <row r="175" spans="1:9" ht="17.25" customHeight="1" x14ac:dyDescent="0.35">
      <c r="A175" s="5">
        <f t="shared" si="5"/>
        <v>167</v>
      </c>
      <c r="B175" s="6">
        <v>45257</v>
      </c>
      <c r="C175" s="4" t="s">
        <v>3</v>
      </c>
      <c r="D175" s="4" t="s">
        <v>293</v>
      </c>
      <c r="E175" s="7" t="s">
        <v>580</v>
      </c>
      <c r="F175" s="14">
        <v>32508264.399999999</v>
      </c>
      <c r="G175" s="8"/>
      <c r="H175" s="13">
        <f t="shared" si="6"/>
        <v>674691947.82000005</v>
      </c>
      <c r="I175" s="2"/>
    </row>
    <row r="176" spans="1:9" ht="17.25" customHeight="1" x14ac:dyDescent="0.35">
      <c r="A176" s="5">
        <f t="shared" si="5"/>
        <v>168</v>
      </c>
      <c r="B176" s="9">
        <v>45257</v>
      </c>
      <c r="C176" s="10" t="s">
        <v>3</v>
      </c>
      <c r="D176" s="10" t="s">
        <v>294</v>
      </c>
      <c r="E176" s="11" t="s">
        <v>581</v>
      </c>
      <c r="F176" s="12">
        <v>650619.17000000004</v>
      </c>
      <c r="G176" s="13"/>
      <c r="H176" s="13">
        <f t="shared" si="6"/>
        <v>675342566.99000001</v>
      </c>
      <c r="I176" s="2"/>
    </row>
    <row r="177" spans="1:9" ht="17.25" customHeight="1" x14ac:dyDescent="0.35">
      <c r="A177" s="5">
        <f t="shared" si="5"/>
        <v>169</v>
      </c>
      <c r="B177" s="6">
        <v>45257</v>
      </c>
      <c r="C177" s="4" t="s">
        <v>3</v>
      </c>
      <c r="D177" s="4" t="s">
        <v>295</v>
      </c>
      <c r="E177" s="7" t="s">
        <v>582</v>
      </c>
      <c r="F177" s="14">
        <v>181908.99</v>
      </c>
      <c r="G177" s="8"/>
      <c r="H177" s="13">
        <f t="shared" si="6"/>
        <v>675524475.98000002</v>
      </c>
      <c r="I177" s="2"/>
    </row>
    <row r="178" spans="1:9" ht="17.25" customHeight="1" x14ac:dyDescent="0.35">
      <c r="A178" s="5">
        <f t="shared" si="5"/>
        <v>170</v>
      </c>
      <c r="B178" s="9">
        <v>45257</v>
      </c>
      <c r="C178" s="10" t="s">
        <v>3</v>
      </c>
      <c r="D178" s="10" t="s">
        <v>296</v>
      </c>
      <c r="E178" s="11" t="s">
        <v>583</v>
      </c>
      <c r="F178" s="12">
        <v>11058780.24</v>
      </c>
      <c r="G178" s="13"/>
      <c r="H178" s="13">
        <f t="shared" si="6"/>
        <v>686583256.22000003</v>
      </c>
      <c r="I178" s="2"/>
    </row>
    <row r="179" spans="1:9" ht="17.25" customHeight="1" x14ac:dyDescent="0.35">
      <c r="A179" s="5">
        <f t="shared" si="5"/>
        <v>171</v>
      </c>
      <c r="B179" s="6">
        <v>45257</v>
      </c>
      <c r="C179" s="4" t="s">
        <v>3</v>
      </c>
      <c r="D179" s="4" t="s">
        <v>297</v>
      </c>
      <c r="E179" s="7" t="s">
        <v>584</v>
      </c>
      <c r="F179" s="14">
        <v>7647778.8600000003</v>
      </c>
      <c r="G179" s="8"/>
      <c r="H179" s="13">
        <f t="shared" si="6"/>
        <v>694231035.08000004</v>
      </c>
      <c r="I179" s="2"/>
    </row>
    <row r="180" spans="1:9" ht="17.25" customHeight="1" x14ac:dyDescent="0.35">
      <c r="A180" s="5">
        <f t="shared" si="5"/>
        <v>172</v>
      </c>
      <c r="B180" s="9">
        <v>45257</v>
      </c>
      <c r="C180" s="10" t="s">
        <v>3</v>
      </c>
      <c r="D180" s="10" t="s">
        <v>298</v>
      </c>
      <c r="E180" s="11" t="s">
        <v>579</v>
      </c>
      <c r="F180" s="12">
        <v>3788279.19</v>
      </c>
      <c r="G180" s="13"/>
      <c r="H180" s="13">
        <f t="shared" si="6"/>
        <v>698019314.2700001</v>
      </c>
      <c r="I180" s="2"/>
    </row>
    <row r="181" spans="1:9" ht="17.25" customHeight="1" x14ac:dyDescent="0.35">
      <c r="A181" s="5">
        <f t="shared" si="5"/>
        <v>173</v>
      </c>
      <c r="B181" s="6">
        <v>45257</v>
      </c>
      <c r="C181" s="4" t="s">
        <v>3</v>
      </c>
      <c r="D181" s="4" t="s">
        <v>299</v>
      </c>
      <c r="E181" s="7" t="s">
        <v>585</v>
      </c>
      <c r="F181" s="14">
        <v>115180.42</v>
      </c>
      <c r="G181" s="8"/>
      <c r="H181" s="13">
        <f t="shared" si="6"/>
        <v>698134494.69000006</v>
      </c>
      <c r="I181" s="2"/>
    </row>
    <row r="182" spans="1:9" ht="17.25" customHeight="1" x14ac:dyDescent="0.35">
      <c r="A182" s="5">
        <f t="shared" si="5"/>
        <v>174</v>
      </c>
      <c r="B182" s="9">
        <v>45257</v>
      </c>
      <c r="C182" s="10" t="s">
        <v>3</v>
      </c>
      <c r="D182" s="10" t="s">
        <v>300</v>
      </c>
      <c r="E182" s="11" t="s">
        <v>586</v>
      </c>
      <c r="F182" s="12">
        <v>106308.24</v>
      </c>
      <c r="G182" s="13"/>
      <c r="H182" s="13">
        <f t="shared" si="6"/>
        <v>698240802.93000007</v>
      </c>
      <c r="I182" s="2"/>
    </row>
    <row r="183" spans="1:9" ht="17.25" customHeight="1" x14ac:dyDescent="0.35">
      <c r="A183" s="5">
        <f t="shared" si="5"/>
        <v>175</v>
      </c>
      <c r="B183" s="6">
        <v>45257</v>
      </c>
      <c r="C183" s="4" t="s">
        <v>3</v>
      </c>
      <c r="D183" s="4" t="s">
        <v>301</v>
      </c>
      <c r="E183" s="7" t="s">
        <v>587</v>
      </c>
      <c r="F183" s="14">
        <v>111857.97</v>
      </c>
      <c r="G183" s="8"/>
      <c r="H183" s="13">
        <f t="shared" si="6"/>
        <v>698352660.9000001</v>
      </c>
      <c r="I183" s="2"/>
    </row>
    <row r="184" spans="1:9" ht="17.25" customHeight="1" x14ac:dyDescent="0.35">
      <c r="A184" s="5">
        <f t="shared" si="5"/>
        <v>176</v>
      </c>
      <c r="B184" s="9">
        <v>45257</v>
      </c>
      <c r="C184" s="10" t="s">
        <v>3</v>
      </c>
      <c r="D184" s="10" t="s">
        <v>302</v>
      </c>
      <c r="E184" s="11" t="s">
        <v>588</v>
      </c>
      <c r="F184" s="12">
        <v>100352.41</v>
      </c>
      <c r="G184" s="13"/>
      <c r="H184" s="13">
        <f t="shared" si="6"/>
        <v>698453013.31000006</v>
      </c>
      <c r="I184" s="2"/>
    </row>
    <row r="185" spans="1:9" ht="17.25" customHeight="1" x14ac:dyDescent="0.35">
      <c r="A185" s="5">
        <f t="shared" si="5"/>
        <v>177</v>
      </c>
      <c r="B185" s="6">
        <v>45257</v>
      </c>
      <c r="C185" s="4" t="s">
        <v>3</v>
      </c>
      <c r="D185" s="4" t="s">
        <v>303</v>
      </c>
      <c r="E185" s="7" t="s">
        <v>589</v>
      </c>
      <c r="F185" s="14">
        <v>2486869.87</v>
      </c>
      <c r="G185" s="8"/>
      <c r="H185" s="13">
        <f t="shared" si="6"/>
        <v>700939883.18000007</v>
      </c>
      <c r="I185" s="2"/>
    </row>
    <row r="186" spans="1:9" ht="17.25" customHeight="1" x14ac:dyDescent="0.35">
      <c r="A186" s="5">
        <f>+A185+1</f>
        <v>178</v>
      </c>
      <c r="B186" s="9">
        <v>45257</v>
      </c>
      <c r="C186" s="10" t="s">
        <v>3</v>
      </c>
      <c r="D186" s="10" t="s">
        <v>304</v>
      </c>
      <c r="E186" s="11" t="s">
        <v>590</v>
      </c>
      <c r="F186" s="12">
        <v>295985.75</v>
      </c>
      <c r="G186" s="13"/>
      <c r="H186" s="13">
        <f t="shared" si="6"/>
        <v>701235868.93000007</v>
      </c>
      <c r="I186" s="2"/>
    </row>
    <row r="187" spans="1:9" ht="17.25" customHeight="1" x14ac:dyDescent="0.35">
      <c r="A187" s="5">
        <f>+A186+1</f>
        <v>179</v>
      </c>
      <c r="B187" s="6">
        <v>45257</v>
      </c>
      <c r="C187" s="4" t="s">
        <v>3</v>
      </c>
      <c r="D187" s="4" t="s">
        <v>305</v>
      </c>
      <c r="E187" s="7" t="s">
        <v>591</v>
      </c>
      <c r="F187" s="14">
        <v>2509550.0099999998</v>
      </c>
      <c r="G187" s="8"/>
      <c r="H187" s="13">
        <f t="shared" si="6"/>
        <v>703745418.94000006</v>
      </c>
      <c r="I187" s="2"/>
    </row>
    <row r="188" spans="1:9" ht="17.25" customHeight="1" x14ac:dyDescent="0.35">
      <c r="A188" s="5">
        <f t="shared" si="5"/>
        <v>180</v>
      </c>
      <c r="B188" s="9">
        <v>45257</v>
      </c>
      <c r="C188" s="10" t="s">
        <v>3</v>
      </c>
      <c r="D188" s="10" t="s">
        <v>306</v>
      </c>
      <c r="E188" s="11" t="s">
        <v>592</v>
      </c>
      <c r="F188" s="12">
        <v>747433.24</v>
      </c>
      <c r="G188" s="13"/>
      <c r="H188" s="13">
        <f t="shared" si="6"/>
        <v>704492852.18000007</v>
      </c>
      <c r="I188" s="2"/>
    </row>
    <row r="189" spans="1:9" ht="17.25" customHeight="1" x14ac:dyDescent="0.35">
      <c r="A189" s="5">
        <f t="shared" si="5"/>
        <v>181</v>
      </c>
      <c r="B189" s="6">
        <v>45257</v>
      </c>
      <c r="C189" s="4" t="s">
        <v>3</v>
      </c>
      <c r="D189" s="4" t="s">
        <v>307</v>
      </c>
      <c r="E189" s="7" t="s">
        <v>589</v>
      </c>
      <c r="F189" s="14">
        <v>127575.39</v>
      </c>
      <c r="G189" s="8"/>
      <c r="H189" s="13">
        <f t="shared" si="6"/>
        <v>704620427.57000005</v>
      </c>
      <c r="I189" s="2"/>
    </row>
    <row r="190" spans="1:9" ht="17.25" customHeight="1" x14ac:dyDescent="0.35">
      <c r="A190" s="5">
        <f t="shared" si="5"/>
        <v>182</v>
      </c>
      <c r="B190" s="9">
        <v>45257</v>
      </c>
      <c r="C190" s="10" t="s">
        <v>3</v>
      </c>
      <c r="D190" s="10" t="s">
        <v>308</v>
      </c>
      <c r="E190" s="11" t="s">
        <v>593</v>
      </c>
      <c r="F190" s="12">
        <v>276569.64</v>
      </c>
      <c r="G190" s="13"/>
      <c r="H190" s="13">
        <f t="shared" si="6"/>
        <v>704896997.21000004</v>
      </c>
      <c r="I190" s="2"/>
    </row>
    <row r="191" spans="1:9" ht="17.25" customHeight="1" x14ac:dyDescent="0.35">
      <c r="A191" s="5">
        <f t="shared" si="5"/>
        <v>183</v>
      </c>
      <c r="B191" s="6">
        <v>45257</v>
      </c>
      <c r="C191" s="4" t="s">
        <v>3</v>
      </c>
      <c r="D191" s="4" t="s">
        <v>309</v>
      </c>
      <c r="E191" s="7" t="s">
        <v>594</v>
      </c>
      <c r="F191" s="14">
        <v>132860.98000000001</v>
      </c>
      <c r="G191" s="8"/>
      <c r="H191" s="13">
        <f t="shared" si="6"/>
        <v>705029858.19000006</v>
      </c>
      <c r="I191" s="2"/>
    </row>
    <row r="192" spans="1:9" ht="17.25" customHeight="1" x14ac:dyDescent="0.35">
      <c r="A192" s="5">
        <f t="shared" si="5"/>
        <v>184</v>
      </c>
      <c r="B192" s="9">
        <v>45257</v>
      </c>
      <c r="C192" s="10" t="s">
        <v>3</v>
      </c>
      <c r="D192" s="10" t="s">
        <v>310</v>
      </c>
      <c r="E192" s="11" t="s">
        <v>595</v>
      </c>
      <c r="F192" s="12">
        <v>72750.05</v>
      </c>
      <c r="G192" s="13"/>
      <c r="H192" s="13">
        <f t="shared" si="6"/>
        <v>705102608.24000001</v>
      </c>
      <c r="I192" s="2"/>
    </row>
    <row r="193" spans="1:9" ht="17.25" customHeight="1" x14ac:dyDescent="0.35">
      <c r="A193" s="5">
        <f>+A192+1</f>
        <v>185</v>
      </c>
      <c r="B193" s="6">
        <v>45257</v>
      </c>
      <c r="C193" s="4" t="s">
        <v>3</v>
      </c>
      <c r="D193" s="4" t="s">
        <v>311</v>
      </c>
      <c r="E193" s="7" t="s">
        <v>596</v>
      </c>
      <c r="F193" s="14">
        <v>19183133.120000001</v>
      </c>
      <c r="G193" s="8"/>
      <c r="H193" s="13">
        <f t="shared" si="6"/>
        <v>724285741.36000001</v>
      </c>
      <c r="I193" s="2"/>
    </row>
    <row r="194" spans="1:9" ht="17.25" customHeight="1" x14ac:dyDescent="0.35">
      <c r="A194" s="5">
        <f t="shared" ref="A194:A257" si="7">+A193+1</f>
        <v>186</v>
      </c>
      <c r="B194" s="9">
        <v>45257</v>
      </c>
      <c r="C194" s="10" t="s">
        <v>3</v>
      </c>
      <c r="D194" s="10" t="s">
        <v>312</v>
      </c>
      <c r="E194" s="11" t="s">
        <v>597</v>
      </c>
      <c r="F194" s="12">
        <v>123.36</v>
      </c>
      <c r="G194" s="13"/>
      <c r="H194" s="13">
        <f t="shared" si="6"/>
        <v>724285864.72000003</v>
      </c>
      <c r="I194" s="2"/>
    </row>
    <row r="195" spans="1:9" ht="17.25" customHeight="1" x14ac:dyDescent="0.35">
      <c r="A195" s="5">
        <f t="shared" si="7"/>
        <v>187</v>
      </c>
      <c r="B195" s="6">
        <v>45257</v>
      </c>
      <c r="C195" s="4" t="s">
        <v>3</v>
      </c>
      <c r="D195" s="4" t="s">
        <v>313</v>
      </c>
      <c r="E195" s="7" t="s">
        <v>598</v>
      </c>
      <c r="F195" s="14"/>
      <c r="G195" s="8">
        <v>251541.39</v>
      </c>
      <c r="H195" s="13">
        <f t="shared" si="6"/>
        <v>724034323.33000004</v>
      </c>
      <c r="I195" s="2"/>
    </row>
    <row r="196" spans="1:9" ht="17.25" customHeight="1" x14ac:dyDescent="0.35">
      <c r="A196" s="5">
        <f t="shared" si="7"/>
        <v>188</v>
      </c>
      <c r="B196" s="9">
        <v>45257</v>
      </c>
      <c r="C196" s="10" t="s">
        <v>314</v>
      </c>
      <c r="D196" s="10" t="s">
        <v>315</v>
      </c>
      <c r="E196" s="11" t="s">
        <v>599</v>
      </c>
      <c r="F196" s="12"/>
      <c r="G196" s="13">
        <v>70353.38</v>
      </c>
      <c r="H196" s="13">
        <f t="shared" si="6"/>
        <v>723963969.95000005</v>
      </c>
      <c r="I196" s="2"/>
    </row>
    <row r="197" spans="1:9" ht="17.25" customHeight="1" x14ac:dyDescent="0.35">
      <c r="A197" s="5">
        <f t="shared" si="7"/>
        <v>189</v>
      </c>
      <c r="B197" s="6">
        <v>45257</v>
      </c>
      <c r="C197" s="4" t="s">
        <v>316</v>
      </c>
      <c r="D197" s="4" t="s">
        <v>317</v>
      </c>
      <c r="E197" s="7" t="s">
        <v>600</v>
      </c>
      <c r="F197" s="14"/>
      <c r="G197" s="8">
        <v>114798.44</v>
      </c>
      <c r="H197" s="13">
        <f t="shared" si="6"/>
        <v>723849171.50999999</v>
      </c>
      <c r="I197" s="2"/>
    </row>
    <row r="198" spans="1:9" ht="17.25" customHeight="1" x14ac:dyDescent="0.35">
      <c r="A198" s="5">
        <f t="shared" si="7"/>
        <v>190</v>
      </c>
      <c r="B198" s="9">
        <v>45257</v>
      </c>
      <c r="C198" s="10" t="s">
        <v>318</v>
      </c>
      <c r="D198" s="10" t="s">
        <v>319</v>
      </c>
      <c r="E198" s="11" t="s">
        <v>601</v>
      </c>
      <c r="F198" s="12"/>
      <c r="G198" s="13">
        <v>37584.53</v>
      </c>
      <c r="H198" s="13">
        <f t="shared" si="6"/>
        <v>723811586.98000002</v>
      </c>
      <c r="I198" s="2"/>
    </row>
    <row r="199" spans="1:9" ht="17.25" customHeight="1" x14ac:dyDescent="0.35">
      <c r="A199" s="5">
        <f>+A198+1</f>
        <v>191</v>
      </c>
      <c r="B199" s="6">
        <v>45257</v>
      </c>
      <c r="C199" s="4" t="s">
        <v>320</v>
      </c>
      <c r="D199" s="4" t="s">
        <v>321</v>
      </c>
      <c r="E199" s="7" t="s">
        <v>602</v>
      </c>
      <c r="F199" s="14"/>
      <c r="G199" s="8">
        <v>95447.03</v>
      </c>
      <c r="H199" s="13">
        <f>H198+F199-G199</f>
        <v>723716139.95000005</v>
      </c>
      <c r="I199" s="2"/>
    </row>
    <row r="200" spans="1:9" ht="17.25" customHeight="1" x14ac:dyDescent="0.35">
      <c r="A200" s="5">
        <f t="shared" si="7"/>
        <v>192</v>
      </c>
      <c r="B200" s="9">
        <v>45258</v>
      </c>
      <c r="C200" s="10" t="s">
        <v>3</v>
      </c>
      <c r="D200" s="10" t="s">
        <v>322</v>
      </c>
      <c r="E200" s="11" t="s">
        <v>603</v>
      </c>
      <c r="F200" s="12">
        <v>65104.28</v>
      </c>
      <c r="G200" s="13"/>
      <c r="H200" s="13">
        <f t="shared" si="6"/>
        <v>723781244.23000002</v>
      </c>
      <c r="I200" s="2"/>
    </row>
    <row r="201" spans="1:9" ht="17.25" customHeight="1" x14ac:dyDescent="0.35">
      <c r="A201" s="5">
        <f t="shared" si="7"/>
        <v>193</v>
      </c>
      <c r="B201" s="6">
        <v>45258</v>
      </c>
      <c r="C201" s="4" t="s">
        <v>3</v>
      </c>
      <c r="D201" s="4" t="s">
        <v>323</v>
      </c>
      <c r="E201" s="7" t="s">
        <v>604</v>
      </c>
      <c r="F201" s="14">
        <v>4557117.25</v>
      </c>
      <c r="G201" s="8"/>
      <c r="H201" s="13">
        <f t="shared" si="6"/>
        <v>728338361.48000002</v>
      </c>
      <c r="I201" s="2"/>
    </row>
    <row r="202" spans="1:9" ht="17.25" customHeight="1" x14ac:dyDescent="0.35">
      <c r="A202" s="5">
        <f t="shared" si="7"/>
        <v>194</v>
      </c>
      <c r="B202" s="9">
        <v>45258</v>
      </c>
      <c r="C202" s="10" t="s">
        <v>3</v>
      </c>
      <c r="D202" s="10" t="s">
        <v>324</v>
      </c>
      <c r="E202" s="11" t="s">
        <v>605</v>
      </c>
      <c r="F202" s="12">
        <v>1271600.6399999999</v>
      </c>
      <c r="G202" s="13"/>
      <c r="H202" s="13">
        <f t="shared" si="6"/>
        <v>729609962.12</v>
      </c>
      <c r="I202" s="2"/>
    </row>
    <row r="203" spans="1:9" ht="17.25" customHeight="1" x14ac:dyDescent="0.35">
      <c r="A203" s="5">
        <f t="shared" si="7"/>
        <v>195</v>
      </c>
      <c r="B203" s="6">
        <v>45258</v>
      </c>
      <c r="C203" s="4" t="s">
        <v>3</v>
      </c>
      <c r="D203" s="4" t="s">
        <v>325</v>
      </c>
      <c r="E203" s="7" t="s">
        <v>606</v>
      </c>
      <c r="F203" s="14">
        <v>146111.57999999999</v>
      </c>
      <c r="G203" s="8"/>
      <c r="H203" s="13">
        <f t="shared" ref="H203:H266" si="8">H202+F203-G203</f>
        <v>729756073.70000005</v>
      </c>
      <c r="I203" s="2"/>
    </row>
    <row r="204" spans="1:9" ht="17.25" customHeight="1" x14ac:dyDescent="0.35">
      <c r="A204" s="5">
        <f t="shared" si="7"/>
        <v>196</v>
      </c>
      <c r="B204" s="9">
        <v>45258</v>
      </c>
      <c r="C204" s="10" t="s">
        <v>3</v>
      </c>
      <c r="D204" s="10" t="s">
        <v>326</v>
      </c>
      <c r="E204" s="11" t="s">
        <v>578</v>
      </c>
      <c r="F204" s="12">
        <v>185348.39</v>
      </c>
      <c r="G204" s="13"/>
      <c r="H204" s="13">
        <f t="shared" si="8"/>
        <v>729941422.09000003</v>
      </c>
      <c r="I204" s="2"/>
    </row>
    <row r="205" spans="1:9" ht="17.25" customHeight="1" x14ac:dyDescent="0.35">
      <c r="A205" s="5">
        <f t="shared" si="7"/>
        <v>197</v>
      </c>
      <c r="B205" s="6">
        <v>45258</v>
      </c>
      <c r="C205" s="4" t="s">
        <v>3</v>
      </c>
      <c r="D205" s="4" t="s">
        <v>327</v>
      </c>
      <c r="E205" s="7" t="s">
        <v>607</v>
      </c>
      <c r="F205" s="14">
        <v>163108.21</v>
      </c>
      <c r="G205" s="8"/>
      <c r="H205" s="13">
        <f t="shared" si="8"/>
        <v>730104530.30000007</v>
      </c>
      <c r="I205" s="2"/>
    </row>
    <row r="206" spans="1:9" ht="17.25" customHeight="1" x14ac:dyDescent="0.35">
      <c r="A206" s="5">
        <f t="shared" si="7"/>
        <v>198</v>
      </c>
      <c r="B206" s="9">
        <v>45258</v>
      </c>
      <c r="C206" s="10" t="s">
        <v>3</v>
      </c>
      <c r="D206" s="10" t="s">
        <v>328</v>
      </c>
      <c r="E206" s="11" t="s">
        <v>608</v>
      </c>
      <c r="F206" s="12">
        <v>7000</v>
      </c>
      <c r="G206" s="13"/>
      <c r="H206" s="13">
        <f t="shared" si="8"/>
        <v>730111530.30000007</v>
      </c>
      <c r="I206" s="2"/>
    </row>
    <row r="207" spans="1:9" ht="17.25" customHeight="1" x14ac:dyDescent="0.35">
      <c r="A207" s="5">
        <f t="shared" si="7"/>
        <v>199</v>
      </c>
      <c r="B207" s="6">
        <v>45258</v>
      </c>
      <c r="C207" s="4" t="s">
        <v>3</v>
      </c>
      <c r="D207" s="4" t="s">
        <v>329</v>
      </c>
      <c r="E207" s="7" t="s">
        <v>609</v>
      </c>
      <c r="F207" s="14">
        <v>4100</v>
      </c>
      <c r="G207" s="8"/>
      <c r="H207" s="13">
        <f t="shared" si="8"/>
        <v>730115630.30000007</v>
      </c>
      <c r="I207" s="2"/>
    </row>
    <row r="208" spans="1:9" ht="17.25" customHeight="1" x14ac:dyDescent="0.35">
      <c r="A208" s="5">
        <f t="shared" si="7"/>
        <v>200</v>
      </c>
      <c r="B208" s="9">
        <v>45258</v>
      </c>
      <c r="C208" s="10" t="s">
        <v>3</v>
      </c>
      <c r="D208" s="10" t="s">
        <v>330</v>
      </c>
      <c r="E208" s="11" t="s">
        <v>610</v>
      </c>
      <c r="F208" s="12">
        <v>19761722.899999999</v>
      </c>
      <c r="G208" s="13"/>
      <c r="H208" s="13">
        <f t="shared" si="8"/>
        <v>749877353.20000005</v>
      </c>
      <c r="I208" s="2"/>
    </row>
    <row r="209" spans="1:9" ht="17.25" customHeight="1" x14ac:dyDescent="0.35">
      <c r="A209" s="5">
        <f t="shared" si="7"/>
        <v>201</v>
      </c>
      <c r="B209" s="6">
        <v>45258</v>
      </c>
      <c r="C209" s="4" t="s">
        <v>3</v>
      </c>
      <c r="D209" s="4" t="s">
        <v>331</v>
      </c>
      <c r="E209" s="7" t="s">
        <v>611</v>
      </c>
      <c r="F209" s="14">
        <v>3300</v>
      </c>
      <c r="G209" s="8"/>
      <c r="H209" s="13">
        <f t="shared" si="8"/>
        <v>749880653.20000005</v>
      </c>
      <c r="I209" s="2"/>
    </row>
    <row r="210" spans="1:9" ht="17.25" customHeight="1" x14ac:dyDescent="0.35">
      <c r="A210" s="5">
        <f t="shared" si="7"/>
        <v>202</v>
      </c>
      <c r="B210" s="9">
        <v>45258</v>
      </c>
      <c r="C210" s="10" t="s">
        <v>3</v>
      </c>
      <c r="D210" s="10" t="s">
        <v>332</v>
      </c>
      <c r="E210" s="11" t="s">
        <v>14</v>
      </c>
      <c r="F210" s="12">
        <v>200</v>
      </c>
      <c r="G210" s="13"/>
      <c r="H210" s="13">
        <f t="shared" si="8"/>
        <v>749880853.20000005</v>
      </c>
      <c r="I210" s="2"/>
    </row>
    <row r="211" spans="1:9" ht="17.25" customHeight="1" x14ac:dyDescent="0.35">
      <c r="A211" s="5">
        <f t="shared" si="7"/>
        <v>203</v>
      </c>
      <c r="B211" s="6">
        <v>45258</v>
      </c>
      <c r="C211" s="4" t="s">
        <v>3</v>
      </c>
      <c r="D211" s="4" t="s">
        <v>333</v>
      </c>
      <c r="E211" s="7" t="s">
        <v>612</v>
      </c>
      <c r="F211" s="14"/>
      <c r="G211" s="8">
        <v>18540</v>
      </c>
      <c r="H211" s="13">
        <f t="shared" si="8"/>
        <v>749862313.20000005</v>
      </c>
      <c r="I211" s="2"/>
    </row>
    <row r="212" spans="1:9" ht="17.25" customHeight="1" x14ac:dyDescent="0.35">
      <c r="A212" s="5">
        <f t="shared" si="7"/>
        <v>204</v>
      </c>
      <c r="B212" s="9">
        <v>45258</v>
      </c>
      <c r="C212" s="10" t="s">
        <v>334</v>
      </c>
      <c r="D212" s="10" t="s">
        <v>335</v>
      </c>
      <c r="E212" s="11" t="s">
        <v>613</v>
      </c>
      <c r="F212" s="12"/>
      <c r="G212" s="13">
        <v>33797.519999999997</v>
      </c>
      <c r="H212" s="13">
        <f t="shared" si="8"/>
        <v>749828515.68000007</v>
      </c>
      <c r="I212" s="2"/>
    </row>
    <row r="213" spans="1:9" ht="17.25" customHeight="1" x14ac:dyDescent="0.35">
      <c r="A213" s="5">
        <f t="shared" si="7"/>
        <v>205</v>
      </c>
      <c r="B213" s="6">
        <v>45258</v>
      </c>
      <c r="C213" s="4" t="s">
        <v>336</v>
      </c>
      <c r="D213" s="4" t="s">
        <v>337</v>
      </c>
      <c r="E213" s="7" t="s">
        <v>614</v>
      </c>
      <c r="F213" s="14"/>
      <c r="G213" s="8">
        <v>9000</v>
      </c>
      <c r="H213" s="13">
        <f t="shared" si="8"/>
        <v>749819515.68000007</v>
      </c>
      <c r="I213" s="2"/>
    </row>
    <row r="214" spans="1:9" ht="17.25" customHeight="1" x14ac:dyDescent="0.35">
      <c r="A214" s="5">
        <f t="shared" si="7"/>
        <v>206</v>
      </c>
      <c r="B214" s="9">
        <v>45258</v>
      </c>
      <c r="C214" s="10" t="s">
        <v>338</v>
      </c>
      <c r="D214" s="10" t="s">
        <v>339</v>
      </c>
      <c r="E214" s="11" t="s">
        <v>615</v>
      </c>
      <c r="F214" s="12"/>
      <c r="G214" s="13">
        <v>9000</v>
      </c>
      <c r="H214" s="13">
        <f t="shared" si="8"/>
        <v>749810515.68000007</v>
      </c>
      <c r="I214" s="2"/>
    </row>
    <row r="215" spans="1:9" ht="17.25" customHeight="1" x14ac:dyDescent="0.35">
      <c r="A215" s="5">
        <f t="shared" si="7"/>
        <v>207</v>
      </c>
      <c r="B215" s="6">
        <v>45258</v>
      </c>
      <c r="C215" s="4" t="s">
        <v>340</v>
      </c>
      <c r="D215" s="4" t="s">
        <v>341</v>
      </c>
      <c r="E215" s="7" t="s">
        <v>616</v>
      </c>
      <c r="F215" s="14"/>
      <c r="G215" s="8">
        <v>4500</v>
      </c>
      <c r="H215" s="13">
        <f t="shared" si="8"/>
        <v>749806015.68000007</v>
      </c>
      <c r="I215" s="2"/>
    </row>
    <row r="216" spans="1:9" ht="17.25" customHeight="1" x14ac:dyDescent="0.35">
      <c r="A216" s="5">
        <f t="shared" si="7"/>
        <v>208</v>
      </c>
      <c r="B216" s="9">
        <v>45258</v>
      </c>
      <c r="C216" s="10" t="s">
        <v>342</v>
      </c>
      <c r="D216" s="10" t="s">
        <v>343</v>
      </c>
      <c r="E216" s="11" t="s">
        <v>617</v>
      </c>
      <c r="F216" s="12"/>
      <c r="G216" s="13">
        <v>31500</v>
      </c>
      <c r="H216" s="13">
        <f t="shared" si="8"/>
        <v>749774515.68000007</v>
      </c>
      <c r="I216" s="2"/>
    </row>
    <row r="217" spans="1:9" ht="17.25" customHeight="1" x14ac:dyDescent="0.35">
      <c r="A217" s="5">
        <f t="shared" si="7"/>
        <v>209</v>
      </c>
      <c r="B217" s="6">
        <v>45258</v>
      </c>
      <c r="C217" s="4" t="s">
        <v>344</v>
      </c>
      <c r="D217" s="4" t="s">
        <v>345</v>
      </c>
      <c r="E217" s="7" t="s">
        <v>618</v>
      </c>
      <c r="F217" s="14"/>
      <c r="G217" s="8">
        <v>15300</v>
      </c>
      <c r="H217" s="13">
        <f t="shared" si="8"/>
        <v>749759215.68000007</v>
      </c>
      <c r="I217" s="2"/>
    </row>
    <row r="218" spans="1:9" ht="17.25" customHeight="1" x14ac:dyDescent="0.35">
      <c r="A218" s="5">
        <f t="shared" si="7"/>
        <v>210</v>
      </c>
      <c r="B218" s="9">
        <v>45258</v>
      </c>
      <c r="C218" s="10" t="s">
        <v>346</v>
      </c>
      <c r="D218" s="10" t="s">
        <v>347</v>
      </c>
      <c r="E218" s="11" t="s">
        <v>619</v>
      </c>
      <c r="F218" s="12"/>
      <c r="G218" s="13">
        <v>249999.93</v>
      </c>
      <c r="H218" s="13">
        <f t="shared" si="8"/>
        <v>749509215.75000012</v>
      </c>
      <c r="I218" s="2"/>
    </row>
    <row r="219" spans="1:9" ht="17.25" customHeight="1" x14ac:dyDescent="0.35">
      <c r="A219" s="5">
        <f t="shared" si="7"/>
        <v>211</v>
      </c>
      <c r="B219" s="6">
        <v>45258</v>
      </c>
      <c r="C219" s="4" t="s">
        <v>348</v>
      </c>
      <c r="D219" s="4" t="s">
        <v>349</v>
      </c>
      <c r="E219" s="7" t="s">
        <v>620</v>
      </c>
      <c r="F219" s="14"/>
      <c r="G219" s="8">
        <v>73066.95</v>
      </c>
      <c r="H219" s="13">
        <f t="shared" si="8"/>
        <v>749436148.80000007</v>
      </c>
      <c r="I219" s="2"/>
    </row>
    <row r="220" spans="1:9" ht="17.25" customHeight="1" x14ac:dyDescent="0.35">
      <c r="A220" s="5">
        <f t="shared" si="7"/>
        <v>212</v>
      </c>
      <c r="B220" s="9">
        <v>45258</v>
      </c>
      <c r="C220" s="10" t="s">
        <v>350</v>
      </c>
      <c r="D220" s="10" t="s">
        <v>351</v>
      </c>
      <c r="E220" s="11" t="s">
        <v>621</v>
      </c>
      <c r="F220" s="12"/>
      <c r="G220" s="13">
        <v>66840.08</v>
      </c>
      <c r="H220" s="13">
        <f t="shared" si="8"/>
        <v>749369308.72000003</v>
      </c>
      <c r="I220" s="2"/>
    </row>
    <row r="221" spans="1:9" ht="17.25" customHeight="1" x14ac:dyDescent="0.35">
      <c r="A221" s="5">
        <f t="shared" si="7"/>
        <v>213</v>
      </c>
      <c r="B221" s="6">
        <v>45258</v>
      </c>
      <c r="C221" s="4" t="s">
        <v>352</v>
      </c>
      <c r="D221" s="4" t="s">
        <v>353</v>
      </c>
      <c r="E221" s="7" t="s">
        <v>622</v>
      </c>
      <c r="F221" s="14"/>
      <c r="G221" s="8">
        <v>8000</v>
      </c>
      <c r="H221" s="13">
        <f t="shared" si="8"/>
        <v>749361308.72000003</v>
      </c>
      <c r="I221" s="2"/>
    </row>
    <row r="222" spans="1:9" ht="17.25" customHeight="1" x14ac:dyDescent="0.35">
      <c r="A222" s="5">
        <f t="shared" si="7"/>
        <v>214</v>
      </c>
      <c r="B222" s="9">
        <v>45258</v>
      </c>
      <c r="C222" s="10" t="s">
        <v>354</v>
      </c>
      <c r="D222" s="10" t="s">
        <v>355</v>
      </c>
      <c r="E222" s="11" t="s">
        <v>623</v>
      </c>
      <c r="F222" s="12"/>
      <c r="G222" s="13">
        <v>19119.599999999999</v>
      </c>
      <c r="H222" s="13">
        <f t="shared" si="8"/>
        <v>749342189.12</v>
      </c>
      <c r="I222" s="2"/>
    </row>
    <row r="223" spans="1:9" ht="17.25" customHeight="1" x14ac:dyDescent="0.35">
      <c r="A223" s="5">
        <f t="shared" si="7"/>
        <v>215</v>
      </c>
      <c r="B223" s="6">
        <v>45258</v>
      </c>
      <c r="C223" s="4" t="s">
        <v>356</v>
      </c>
      <c r="D223" s="4" t="s">
        <v>357</v>
      </c>
      <c r="E223" s="7" t="s">
        <v>624</v>
      </c>
      <c r="F223" s="14"/>
      <c r="G223" s="8">
        <v>101700</v>
      </c>
      <c r="H223" s="13">
        <f t="shared" si="8"/>
        <v>749240489.12</v>
      </c>
      <c r="I223" s="2"/>
    </row>
    <row r="224" spans="1:9" ht="17.25" customHeight="1" x14ac:dyDescent="0.35">
      <c r="A224" s="5">
        <f t="shared" si="7"/>
        <v>216</v>
      </c>
      <c r="B224" s="9">
        <v>45258</v>
      </c>
      <c r="C224" s="10" t="s">
        <v>358</v>
      </c>
      <c r="D224" s="10" t="s">
        <v>359</v>
      </c>
      <c r="E224" s="11" t="s">
        <v>625</v>
      </c>
      <c r="F224" s="12"/>
      <c r="G224" s="13">
        <v>39148.04</v>
      </c>
      <c r="H224" s="13">
        <f t="shared" si="8"/>
        <v>749201341.08000004</v>
      </c>
      <c r="I224" s="2"/>
    </row>
    <row r="225" spans="1:9" ht="17.25" customHeight="1" x14ac:dyDescent="0.35">
      <c r="A225" s="5">
        <f t="shared" si="7"/>
        <v>217</v>
      </c>
      <c r="B225" s="6">
        <v>45258</v>
      </c>
      <c r="C225" s="4" t="s">
        <v>360</v>
      </c>
      <c r="D225" s="4" t="s">
        <v>361</v>
      </c>
      <c r="E225" s="7" t="s">
        <v>626</v>
      </c>
      <c r="F225" s="14"/>
      <c r="G225" s="8">
        <v>36774.720000000001</v>
      </c>
      <c r="H225" s="13">
        <f t="shared" si="8"/>
        <v>749164566.36000001</v>
      </c>
      <c r="I225" s="2"/>
    </row>
    <row r="226" spans="1:9" ht="17.25" customHeight="1" x14ac:dyDescent="0.35">
      <c r="A226" s="5">
        <f t="shared" si="7"/>
        <v>218</v>
      </c>
      <c r="B226" s="9">
        <v>45258</v>
      </c>
      <c r="C226" s="10" t="s">
        <v>362</v>
      </c>
      <c r="D226" s="10" t="s">
        <v>363</v>
      </c>
      <c r="E226" s="11" t="s">
        <v>627</v>
      </c>
      <c r="F226" s="12"/>
      <c r="G226" s="13">
        <v>225397.6</v>
      </c>
      <c r="H226" s="13">
        <f t="shared" si="8"/>
        <v>748939168.75999999</v>
      </c>
      <c r="I226" s="2"/>
    </row>
    <row r="227" spans="1:9" ht="17.25" customHeight="1" x14ac:dyDescent="0.35">
      <c r="A227" s="5">
        <f t="shared" si="7"/>
        <v>219</v>
      </c>
      <c r="B227" s="6">
        <v>45258</v>
      </c>
      <c r="C227" s="4" t="s">
        <v>364</v>
      </c>
      <c r="D227" s="4" t="s">
        <v>365</v>
      </c>
      <c r="E227" s="7" t="s">
        <v>628</v>
      </c>
      <c r="F227" s="14"/>
      <c r="G227" s="8">
        <v>24419.040000000001</v>
      </c>
      <c r="H227" s="13">
        <f t="shared" si="8"/>
        <v>748914749.72000003</v>
      </c>
      <c r="I227" s="2"/>
    </row>
    <row r="228" spans="1:9" ht="17.25" customHeight="1" x14ac:dyDescent="0.35">
      <c r="A228" s="5">
        <f t="shared" si="7"/>
        <v>220</v>
      </c>
      <c r="B228" s="9">
        <v>45258</v>
      </c>
      <c r="C228" s="10" t="s">
        <v>366</v>
      </c>
      <c r="D228" s="10" t="s">
        <v>367</v>
      </c>
      <c r="E228" s="11" t="s">
        <v>629</v>
      </c>
      <c r="F228" s="12"/>
      <c r="G228" s="13">
        <v>87075.42</v>
      </c>
      <c r="H228" s="13">
        <f t="shared" si="8"/>
        <v>748827674.30000007</v>
      </c>
      <c r="I228" s="2"/>
    </row>
    <row r="229" spans="1:9" ht="17.25" customHeight="1" x14ac:dyDescent="0.35">
      <c r="A229" s="5">
        <f t="shared" si="7"/>
        <v>221</v>
      </c>
      <c r="B229" s="6">
        <v>45258</v>
      </c>
      <c r="C229" s="4" t="s">
        <v>368</v>
      </c>
      <c r="D229" s="4" t="s">
        <v>369</v>
      </c>
      <c r="E229" s="7" t="s">
        <v>630</v>
      </c>
      <c r="F229" s="14"/>
      <c r="G229" s="8">
        <v>135000</v>
      </c>
      <c r="H229" s="13">
        <f t="shared" si="8"/>
        <v>748692674.30000007</v>
      </c>
      <c r="I229" s="2"/>
    </row>
    <row r="230" spans="1:9" ht="17.25" customHeight="1" x14ac:dyDescent="0.35">
      <c r="A230" s="5">
        <f t="shared" si="7"/>
        <v>222</v>
      </c>
      <c r="B230" s="9">
        <v>45258</v>
      </c>
      <c r="C230" s="10" t="s">
        <v>370</v>
      </c>
      <c r="D230" s="10" t="s">
        <v>371</v>
      </c>
      <c r="E230" s="11" t="s">
        <v>631</v>
      </c>
      <c r="F230" s="12"/>
      <c r="G230" s="13">
        <v>135000</v>
      </c>
      <c r="H230" s="13">
        <f t="shared" si="8"/>
        <v>748557674.30000007</v>
      </c>
      <c r="I230" s="2"/>
    </row>
    <row r="231" spans="1:9" ht="17.25" customHeight="1" x14ac:dyDescent="0.35">
      <c r="A231" s="5">
        <f t="shared" si="7"/>
        <v>223</v>
      </c>
      <c r="B231" s="6">
        <v>45258</v>
      </c>
      <c r="C231" s="4" t="s">
        <v>108</v>
      </c>
      <c r="D231" s="4" t="s">
        <v>372</v>
      </c>
      <c r="E231" s="7" t="s">
        <v>632</v>
      </c>
      <c r="F231" s="14"/>
      <c r="G231" s="8">
        <v>15758.82</v>
      </c>
      <c r="H231" s="13">
        <f t="shared" si="8"/>
        <v>748541915.48000002</v>
      </c>
      <c r="I231" s="2"/>
    </row>
    <row r="232" spans="1:9" ht="17.25" customHeight="1" x14ac:dyDescent="0.35">
      <c r="A232" s="5">
        <f t="shared" si="7"/>
        <v>224</v>
      </c>
      <c r="B232" s="9">
        <v>45259</v>
      </c>
      <c r="C232" s="10" t="s">
        <v>3</v>
      </c>
      <c r="D232" s="10" t="s">
        <v>373</v>
      </c>
      <c r="E232" s="11" t="s">
        <v>633</v>
      </c>
      <c r="F232" s="12">
        <v>327000</v>
      </c>
      <c r="G232" s="13"/>
      <c r="H232" s="13">
        <f t="shared" si="8"/>
        <v>748868915.48000002</v>
      </c>
      <c r="I232" s="2"/>
    </row>
    <row r="233" spans="1:9" ht="17.25" customHeight="1" x14ac:dyDescent="0.35">
      <c r="A233" s="5">
        <f t="shared" si="7"/>
        <v>225</v>
      </c>
      <c r="B233" s="6">
        <v>45259</v>
      </c>
      <c r="C233" s="4" t="s">
        <v>374</v>
      </c>
      <c r="D233" s="4" t="s">
        <v>375</v>
      </c>
      <c r="E233" s="7" t="s">
        <v>634</v>
      </c>
      <c r="F233" s="14"/>
      <c r="G233" s="8">
        <v>484695.22</v>
      </c>
      <c r="H233" s="13">
        <f t="shared" si="8"/>
        <v>748384220.25999999</v>
      </c>
      <c r="I233" s="2"/>
    </row>
    <row r="234" spans="1:9" ht="17.25" customHeight="1" x14ac:dyDescent="0.35">
      <c r="A234" s="5">
        <f t="shared" si="7"/>
        <v>226</v>
      </c>
      <c r="B234" s="9">
        <v>45260</v>
      </c>
      <c r="C234" s="10" t="s">
        <v>3</v>
      </c>
      <c r="D234" s="10" t="s">
        <v>376</v>
      </c>
      <c r="E234" s="11" t="s">
        <v>635</v>
      </c>
      <c r="F234" s="12"/>
      <c r="G234" s="13">
        <v>15600</v>
      </c>
      <c r="H234" s="13">
        <f t="shared" si="8"/>
        <v>748368620.25999999</v>
      </c>
      <c r="I234" s="2"/>
    </row>
    <row r="235" spans="1:9" ht="17.25" customHeight="1" x14ac:dyDescent="0.35">
      <c r="A235" s="5">
        <f t="shared" si="7"/>
        <v>227</v>
      </c>
      <c r="B235" s="6">
        <v>45260</v>
      </c>
      <c r="C235" s="4" t="s">
        <v>3</v>
      </c>
      <c r="D235" s="4" t="s">
        <v>377</v>
      </c>
      <c r="E235" s="7" t="s">
        <v>636</v>
      </c>
      <c r="F235" s="14">
        <v>96268.05</v>
      </c>
      <c r="G235" s="8"/>
      <c r="H235" s="13">
        <f t="shared" si="8"/>
        <v>748464888.30999994</v>
      </c>
      <c r="I235" s="2"/>
    </row>
    <row r="236" spans="1:9" ht="17.25" customHeight="1" x14ac:dyDescent="0.35">
      <c r="A236" s="5">
        <f t="shared" si="7"/>
        <v>228</v>
      </c>
      <c r="B236" s="9">
        <v>45260</v>
      </c>
      <c r="C236" s="10" t="s">
        <v>3</v>
      </c>
      <c r="D236" s="10" t="s">
        <v>378</v>
      </c>
      <c r="E236" s="11" t="s">
        <v>637</v>
      </c>
      <c r="F236" s="12">
        <v>15600</v>
      </c>
      <c r="G236" s="13"/>
      <c r="H236" s="13">
        <f t="shared" si="8"/>
        <v>748480488.30999994</v>
      </c>
      <c r="I236" s="2"/>
    </row>
    <row r="237" spans="1:9" ht="17.25" customHeight="1" x14ac:dyDescent="0.35">
      <c r="A237" s="5">
        <f t="shared" si="7"/>
        <v>229</v>
      </c>
      <c r="B237" s="6">
        <v>45260</v>
      </c>
      <c r="C237" s="4" t="s">
        <v>3</v>
      </c>
      <c r="D237" s="4" t="s">
        <v>379</v>
      </c>
      <c r="E237" s="7" t="s">
        <v>638</v>
      </c>
      <c r="F237" s="14">
        <v>15600</v>
      </c>
      <c r="G237" s="8"/>
      <c r="H237" s="13">
        <f t="shared" si="8"/>
        <v>748496088.30999994</v>
      </c>
      <c r="I237" s="2"/>
    </row>
    <row r="238" spans="1:9" ht="17.25" customHeight="1" x14ac:dyDescent="0.35">
      <c r="A238" s="5">
        <f t="shared" si="7"/>
        <v>230</v>
      </c>
      <c r="B238" s="9">
        <v>45260</v>
      </c>
      <c r="C238" s="10" t="s">
        <v>3</v>
      </c>
      <c r="D238" s="10" t="s">
        <v>380</v>
      </c>
      <c r="E238" s="11" t="s">
        <v>639</v>
      </c>
      <c r="F238" s="12">
        <v>15600</v>
      </c>
      <c r="G238" s="13"/>
      <c r="H238" s="13">
        <f t="shared" si="8"/>
        <v>748511688.30999994</v>
      </c>
      <c r="I238" s="2"/>
    </row>
    <row r="239" spans="1:9" ht="17.25" customHeight="1" x14ac:dyDescent="0.35">
      <c r="A239" s="5">
        <f t="shared" si="7"/>
        <v>231</v>
      </c>
      <c r="B239" s="6">
        <v>45260</v>
      </c>
      <c r="C239" s="4" t="s">
        <v>3</v>
      </c>
      <c r="D239" s="4" t="s">
        <v>381</v>
      </c>
      <c r="E239" s="7" t="s">
        <v>640</v>
      </c>
      <c r="F239" s="14">
        <v>4100</v>
      </c>
      <c r="G239" s="8"/>
      <c r="H239" s="13">
        <f t="shared" si="8"/>
        <v>748515788.30999994</v>
      </c>
      <c r="I239" s="2"/>
    </row>
    <row r="240" spans="1:9" ht="17.25" customHeight="1" x14ac:dyDescent="0.35">
      <c r="A240" s="5">
        <f t="shared" si="7"/>
        <v>232</v>
      </c>
      <c r="B240" s="9">
        <v>45260</v>
      </c>
      <c r="C240" s="10" t="s">
        <v>3</v>
      </c>
      <c r="D240" s="10" t="s">
        <v>382</v>
      </c>
      <c r="E240" s="11" t="s">
        <v>641</v>
      </c>
      <c r="F240" s="12">
        <v>4763052.46</v>
      </c>
      <c r="G240" s="13"/>
      <c r="H240" s="13">
        <f t="shared" si="8"/>
        <v>753278840.76999998</v>
      </c>
      <c r="I240" s="2"/>
    </row>
    <row r="241" spans="1:9" ht="17.25" customHeight="1" x14ac:dyDescent="0.35">
      <c r="A241" s="5">
        <f t="shared" si="7"/>
        <v>233</v>
      </c>
      <c r="B241" s="6">
        <v>45260</v>
      </c>
      <c r="C241" s="4" t="s">
        <v>3</v>
      </c>
      <c r="D241" s="4" t="s">
        <v>383</v>
      </c>
      <c r="E241" s="7" t="s">
        <v>642</v>
      </c>
      <c r="F241" s="14">
        <v>3848297.66</v>
      </c>
      <c r="G241" s="8"/>
      <c r="H241" s="13">
        <f t="shared" si="8"/>
        <v>757127138.42999995</v>
      </c>
      <c r="I241" s="2"/>
    </row>
    <row r="242" spans="1:9" ht="17.25" customHeight="1" x14ac:dyDescent="0.35">
      <c r="A242" s="5">
        <f t="shared" si="7"/>
        <v>234</v>
      </c>
      <c r="B242" s="9">
        <v>45260</v>
      </c>
      <c r="C242" s="10" t="s">
        <v>3</v>
      </c>
      <c r="D242" s="10" t="s">
        <v>384</v>
      </c>
      <c r="E242" s="11" t="s">
        <v>643</v>
      </c>
      <c r="F242" s="12">
        <v>1153520.25</v>
      </c>
      <c r="G242" s="13"/>
      <c r="H242" s="13">
        <f t="shared" si="8"/>
        <v>758280658.67999995</v>
      </c>
      <c r="I242" s="2"/>
    </row>
    <row r="243" spans="1:9" ht="17.25" customHeight="1" x14ac:dyDescent="0.35">
      <c r="A243" s="5">
        <f t="shared" si="7"/>
        <v>235</v>
      </c>
      <c r="B243" s="6">
        <v>45260</v>
      </c>
      <c r="C243" s="4" t="s">
        <v>3</v>
      </c>
      <c r="D243" s="4" t="s">
        <v>385</v>
      </c>
      <c r="E243" s="7" t="s">
        <v>644</v>
      </c>
      <c r="F243" s="14">
        <v>1432344.06</v>
      </c>
      <c r="G243" s="8"/>
      <c r="H243" s="13">
        <f t="shared" si="8"/>
        <v>759713002.73999989</v>
      </c>
      <c r="I243" s="2"/>
    </row>
    <row r="244" spans="1:9" ht="17.25" customHeight="1" x14ac:dyDescent="0.35">
      <c r="A244" s="5">
        <f t="shared" si="7"/>
        <v>236</v>
      </c>
      <c r="B244" s="9">
        <v>45260</v>
      </c>
      <c r="C244" s="10" t="s">
        <v>3</v>
      </c>
      <c r="D244" s="10" t="s">
        <v>386</v>
      </c>
      <c r="E244" s="11" t="s">
        <v>645</v>
      </c>
      <c r="F244" s="12">
        <v>100898.41</v>
      </c>
      <c r="G244" s="13"/>
      <c r="H244" s="13">
        <f t="shared" si="8"/>
        <v>759813901.14999986</v>
      </c>
      <c r="I244" s="2"/>
    </row>
    <row r="245" spans="1:9" ht="17.25" customHeight="1" x14ac:dyDescent="0.35">
      <c r="A245" s="5">
        <f t="shared" si="7"/>
        <v>237</v>
      </c>
      <c r="B245" s="6">
        <v>45260</v>
      </c>
      <c r="C245" s="4" t="s">
        <v>3</v>
      </c>
      <c r="D245" s="4" t="s">
        <v>387</v>
      </c>
      <c r="E245" s="7" t="s">
        <v>646</v>
      </c>
      <c r="F245" s="14">
        <v>15600</v>
      </c>
      <c r="G245" s="8"/>
      <c r="H245" s="13">
        <f t="shared" si="8"/>
        <v>759829501.14999986</v>
      </c>
      <c r="I245" s="2"/>
    </row>
    <row r="246" spans="1:9" ht="17.25" customHeight="1" x14ac:dyDescent="0.35">
      <c r="A246" s="5">
        <f t="shared" si="7"/>
        <v>238</v>
      </c>
      <c r="B246" s="9">
        <v>45260</v>
      </c>
      <c r="C246" s="10" t="s">
        <v>3</v>
      </c>
      <c r="D246" s="10" t="s">
        <v>388</v>
      </c>
      <c r="E246" s="11" t="s">
        <v>647</v>
      </c>
      <c r="F246" s="12">
        <v>7000</v>
      </c>
      <c r="G246" s="13"/>
      <c r="H246" s="13">
        <f t="shared" si="8"/>
        <v>759836501.14999986</v>
      </c>
      <c r="I246" s="2"/>
    </row>
    <row r="247" spans="1:9" ht="17.25" customHeight="1" x14ac:dyDescent="0.35">
      <c r="A247" s="5">
        <f>+A246+1</f>
        <v>239</v>
      </c>
      <c r="B247" s="6">
        <v>45260</v>
      </c>
      <c r="C247" s="4" t="s">
        <v>3</v>
      </c>
      <c r="D247" s="4" t="s">
        <v>389</v>
      </c>
      <c r="E247" s="7" t="s">
        <v>648</v>
      </c>
      <c r="F247" s="14">
        <v>7000</v>
      </c>
      <c r="G247" s="8"/>
      <c r="H247" s="13">
        <f>H246+F247-G247</f>
        <v>759843501.14999986</v>
      </c>
      <c r="I247" s="2"/>
    </row>
    <row r="248" spans="1:9" ht="17.25" customHeight="1" x14ac:dyDescent="0.35">
      <c r="A248" s="5">
        <f t="shared" si="7"/>
        <v>240</v>
      </c>
      <c r="B248" s="9">
        <v>45260</v>
      </c>
      <c r="C248" s="10" t="s">
        <v>3</v>
      </c>
      <c r="D248" s="10" t="s">
        <v>390</v>
      </c>
      <c r="E248" s="11" t="s">
        <v>649</v>
      </c>
      <c r="F248" s="12">
        <v>0.08</v>
      </c>
      <c r="G248" s="13"/>
      <c r="H248" s="13">
        <f t="shared" si="8"/>
        <v>759843501.2299999</v>
      </c>
      <c r="I248" s="2"/>
    </row>
    <row r="249" spans="1:9" ht="17.25" customHeight="1" x14ac:dyDescent="0.35">
      <c r="A249" s="5">
        <f t="shared" si="7"/>
        <v>241</v>
      </c>
      <c r="B249" s="6">
        <v>45260</v>
      </c>
      <c r="C249" s="4" t="s">
        <v>3</v>
      </c>
      <c r="D249" s="4" t="s">
        <v>391</v>
      </c>
      <c r="E249" s="7" t="s">
        <v>15</v>
      </c>
      <c r="F249" s="14">
        <v>1900</v>
      </c>
      <c r="G249" s="8"/>
      <c r="H249" s="13">
        <f t="shared" si="8"/>
        <v>759845401.2299999</v>
      </c>
      <c r="I249" s="2"/>
    </row>
    <row r="250" spans="1:9" ht="17.25" customHeight="1" x14ac:dyDescent="0.35">
      <c r="A250" s="5">
        <f t="shared" si="7"/>
        <v>242</v>
      </c>
      <c r="B250" s="9">
        <v>45260</v>
      </c>
      <c r="C250" s="10" t="s">
        <v>3</v>
      </c>
      <c r="D250" s="10" t="s">
        <v>392</v>
      </c>
      <c r="E250" s="11" t="s">
        <v>14</v>
      </c>
      <c r="F250" s="12">
        <v>100</v>
      </c>
      <c r="G250" s="13"/>
      <c r="H250" s="13">
        <f t="shared" si="8"/>
        <v>759845501.2299999</v>
      </c>
      <c r="I250" s="2"/>
    </row>
    <row r="251" spans="1:9" ht="17.25" customHeight="1" x14ac:dyDescent="0.35">
      <c r="A251" s="5">
        <f t="shared" si="7"/>
        <v>243</v>
      </c>
      <c r="B251" s="6">
        <v>45260</v>
      </c>
      <c r="C251" s="4" t="s">
        <v>3</v>
      </c>
      <c r="D251" s="4" t="s">
        <v>393</v>
      </c>
      <c r="E251" s="7" t="s">
        <v>15</v>
      </c>
      <c r="F251" s="14">
        <v>8300</v>
      </c>
      <c r="G251" s="8"/>
      <c r="H251" s="13">
        <f t="shared" si="8"/>
        <v>759853801.2299999</v>
      </c>
      <c r="I251" s="2"/>
    </row>
    <row r="252" spans="1:9" ht="17.25" customHeight="1" x14ac:dyDescent="0.35">
      <c r="A252" s="5">
        <f t="shared" si="7"/>
        <v>244</v>
      </c>
      <c r="B252" s="9">
        <v>45260</v>
      </c>
      <c r="C252" s="10" t="s">
        <v>3</v>
      </c>
      <c r="D252" s="10" t="s">
        <v>394</v>
      </c>
      <c r="E252" s="11" t="s">
        <v>15</v>
      </c>
      <c r="F252" s="12">
        <v>2580</v>
      </c>
      <c r="G252" s="13"/>
      <c r="H252" s="13">
        <f t="shared" si="8"/>
        <v>759856381.2299999</v>
      </c>
      <c r="I252" s="2"/>
    </row>
    <row r="253" spans="1:9" ht="17.25" customHeight="1" x14ac:dyDescent="0.35">
      <c r="A253" s="5">
        <f t="shared" si="7"/>
        <v>245</v>
      </c>
      <c r="B253" s="6">
        <v>45260</v>
      </c>
      <c r="C253" s="4" t="s">
        <v>3</v>
      </c>
      <c r="D253" s="4" t="s">
        <v>395</v>
      </c>
      <c r="E253" s="7" t="s">
        <v>15</v>
      </c>
      <c r="F253" s="14">
        <v>25380</v>
      </c>
      <c r="G253" s="8"/>
      <c r="H253" s="13">
        <f t="shared" si="8"/>
        <v>759881761.2299999</v>
      </c>
      <c r="I253" s="2"/>
    </row>
    <row r="254" spans="1:9" ht="17.25" customHeight="1" x14ac:dyDescent="0.35">
      <c r="A254" s="5">
        <f t="shared" si="7"/>
        <v>246</v>
      </c>
      <c r="B254" s="9">
        <v>45260</v>
      </c>
      <c r="C254" s="10" t="s">
        <v>3</v>
      </c>
      <c r="D254" s="10" t="s">
        <v>396</v>
      </c>
      <c r="E254" s="11" t="s">
        <v>650</v>
      </c>
      <c r="F254" s="12"/>
      <c r="G254" s="13">
        <v>11360</v>
      </c>
      <c r="H254" s="13">
        <f t="shared" si="8"/>
        <v>759870401.2299999</v>
      </c>
      <c r="I254" s="2"/>
    </row>
    <row r="255" spans="1:9" ht="17.25" customHeight="1" x14ac:dyDescent="0.35">
      <c r="A255" s="5">
        <f t="shared" si="7"/>
        <v>247</v>
      </c>
      <c r="B255" s="6">
        <v>45260</v>
      </c>
      <c r="C255" s="4" t="s">
        <v>3</v>
      </c>
      <c r="D255" s="4" t="s">
        <v>397</v>
      </c>
      <c r="E255" s="7" t="s">
        <v>14</v>
      </c>
      <c r="F255" s="14">
        <v>200</v>
      </c>
      <c r="G255" s="8"/>
      <c r="H255" s="13">
        <f t="shared" si="8"/>
        <v>759870601.2299999</v>
      </c>
      <c r="I255" s="2"/>
    </row>
    <row r="256" spans="1:9" ht="17.25" customHeight="1" x14ac:dyDescent="0.35">
      <c r="A256" s="5">
        <f t="shared" si="7"/>
        <v>248</v>
      </c>
      <c r="B256" s="9">
        <v>45260</v>
      </c>
      <c r="C256" s="10" t="s">
        <v>3</v>
      </c>
      <c r="D256" s="10" t="s">
        <v>398</v>
      </c>
      <c r="E256" s="11" t="s">
        <v>15</v>
      </c>
      <c r="F256" s="12">
        <v>1600</v>
      </c>
      <c r="G256" s="13"/>
      <c r="H256" s="13">
        <f t="shared" si="8"/>
        <v>759872201.2299999</v>
      </c>
      <c r="I256" s="2"/>
    </row>
    <row r="257" spans="1:9" ht="17.25" customHeight="1" x14ac:dyDescent="0.35">
      <c r="A257" s="5">
        <f t="shared" si="7"/>
        <v>249</v>
      </c>
      <c r="B257" s="6">
        <v>45260</v>
      </c>
      <c r="C257" s="4" t="s">
        <v>3</v>
      </c>
      <c r="D257" s="4" t="s">
        <v>399</v>
      </c>
      <c r="E257" s="7" t="s">
        <v>651</v>
      </c>
      <c r="F257" s="14"/>
      <c r="G257" s="8">
        <v>25756.92</v>
      </c>
      <c r="H257" s="13">
        <f t="shared" si="8"/>
        <v>759846444.30999994</v>
      </c>
      <c r="I257" s="2"/>
    </row>
    <row r="258" spans="1:9" ht="17.25" customHeight="1" x14ac:dyDescent="0.35">
      <c r="A258" s="5">
        <f t="shared" ref="A258:A271" si="9">+A257+1</f>
        <v>250</v>
      </c>
      <c r="B258" s="9">
        <v>45260</v>
      </c>
      <c r="C258" s="10" t="s">
        <v>3</v>
      </c>
      <c r="D258" s="10" t="s">
        <v>400</v>
      </c>
      <c r="E258" s="11" t="s">
        <v>652</v>
      </c>
      <c r="F258" s="12"/>
      <c r="G258" s="13">
        <v>37392.75</v>
      </c>
      <c r="H258" s="13">
        <f t="shared" si="8"/>
        <v>759809051.55999994</v>
      </c>
      <c r="I258" s="2"/>
    </row>
    <row r="259" spans="1:9" ht="17.25" customHeight="1" x14ac:dyDescent="0.35">
      <c r="A259" s="5">
        <f t="shared" si="9"/>
        <v>251</v>
      </c>
      <c r="B259" s="6">
        <v>45260</v>
      </c>
      <c r="C259" s="4" t="s">
        <v>3</v>
      </c>
      <c r="D259" s="4" t="s">
        <v>401</v>
      </c>
      <c r="E259" s="7" t="s">
        <v>652</v>
      </c>
      <c r="F259" s="14"/>
      <c r="G259" s="8">
        <v>77882.600000000006</v>
      </c>
      <c r="H259" s="13">
        <f t="shared" si="8"/>
        <v>759731168.95999992</v>
      </c>
      <c r="I259" s="2"/>
    </row>
    <row r="260" spans="1:9" ht="17.25" customHeight="1" x14ac:dyDescent="0.35">
      <c r="A260" s="5">
        <f t="shared" si="9"/>
        <v>252</v>
      </c>
      <c r="B260" s="9">
        <v>45260</v>
      </c>
      <c r="C260" s="10" t="s">
        <v>3</v>
      </c>
      <c r="D260" s="10" t="s">
        <v>402</v>
      </c>
      <c r="E260" s="11" t="s">
        <v>653</v>
      </c>
      <c r="F260" s="12">
        <v>511000</v>
      </c>
      <c r="G260" s="13"/>
      <c r="H260" s="13">
        <f t="shared" si="8"/>
        <v>760242168.95999992</v>
      </c>
      <c r="I260" s="2"/>
    </row>
    <row r="261" spans="1:9" ht="17.25" customHeight="1" x14ac:dyDescent="0.35">
      <c r="A261" s="5">
        <f t="shared" si="9"/>
        <v>253</v>
      </c>
      <c r="B261" s="6">
        <v>45260</v>
      </c>
      <c r="C261" s="4" t="s">
        <v>3</v>
      </c>
      <c r="D261" s="4" t="s">
        <v>403</v>
      </c>
      <c r="E261" s="7" t="s">
        <v>654</v>
      </c>
      <c r="F261" s="14"/>
      <c r="G261" s="8">
        <v>204714.23999999999</v>
      </c>
      <c r="H261" s="13">
        <f t="shared" si="8"/>
        <v>760037454.71999991</v>
      </c>
      <c r="I261" s="2"/>
    </row>
    <row r="262" spans="1:9" ht="17.25" customHeight="1" x14ac:dyDescent="0.35">
      <c r="A262" s="5">
        <f t="shared" si="9"/>
        <v>254</v>
      </c>
      <c r="B262" s="9">
        <v>45260</v>
      </c>
      <c r="C262" s="10" t="s">
        <v>3</v>
      </c>
      <c r="D262" s="10" t="s">
        <v>404</v>
      </c>
      <c r="E262" s="11" t="s">
        <v>655</v>
      </c>
      <c r="F262" s="12"/>
      <c r="G262" s="13">
        <v>2580</v>
      </c>
      <c r="H262" s="13">
        <f t="shared" si="8"/>
        <v>760034874.71999991</v>
      </c>
      <c r="I262" s="2"/>
    </row>
    <row r="263" spans="1:9" ht="17.25" customHeight="1" x14ac:dyDescent="0.35">
      <c r="A263" s="5">
        <f t="shared" si="9"/>
        <v>255</v>
      </c>
      <c r="B263" s="6">
        <v>45260</v>
      </c>
      <c r="C263" s="4" t="s">
        <v>3</v>
      </c>
      <c r="D263" s="4" t="s">
        <v>405</v>
      </c>
      <c r="E263" s="7" t="s">
        <v>14</v>
      </c>
      <c r="F263" s="14">
        <v>200</v>
      </c>
      <c r="G263" s="8"/>
      <c r="H263" s="13">
        <f t="shared" si="8"/>
        <v>760035074.71999991</v>
      </c>
      <c r="I263" s="2"/>
    </row>
    <row r="264" spans="1:9" ht="17.25" customHeight="1" x14ac:dyDescent="0.35">
      <c r="A264" s="5">
        <f t="shared" si="9"/>
        <v>256</v>
      </c>
      <c r="B264" s="9">
        <v>45260</v>
      </c>
      <c r="C264" s="10" t="s">
        <v>3</v>
      </c>
      <c r="D264" s="10" t="s">
        <v>406</v>
      </c>
      <c r="E264" s="11" t="s">
        <v>14</v>
      </c>
      <c r="F264" s="12">
        <v>200</v>
      </c>
      <c r="G264" s="13"/>
      <c r="H264" s="13">
        <f t="shared" si="8"/>
        <v>760035274.71999991</v>
      </c>
      <c r="I264" s="2"/>
    </row>
    <row r="265" spans="1:9" ht="17.25" customHeight="1" x14ac:dyDescent="0.35">
      <c r="A265" s="5">
        <f t="shared" si="9"/>
        <v>257</v>
      </c>
      <c r="B265" s="6">
        <v>45260</v>
      </c>
      <c r="C265" s="4" t="s">
        <v>3</v>
      </c>
      <c r="D265" s="4" t="s">
        <v>407</v>
      </c>
      <c r="E265" s="7" t="s">
        <v>14</v>
      </c>
      <c r="F265" s="14">
        <v>60</v>
      </c>
      <c r="G265" s="8"/>
      <c r="H265" s="13">
        <f t="shared" si="8"/>
        <v>760035334.71999991</v>
      </c>
      <c r="I265" s="2"/>
    </row>
    <row r="266" spans="1:9" ht="17.25" customHeight="1" x14ac:dyDescent="0.35">
      <c r="A266" s="5">
        <f t="shared" si="9"/>
        <v>258</v>
      </c>
      <c r="B266" s="9">
        <v>45260</v>
      </c>
      <c r="C266" s="10" t="s">
        <v>3</v>
      </c>
      <c r="D266" s="10" t="s">
        <v>408</v>
      </c>
      <c r="E266" s="11" t="s">
        <v>656</v>
      </c>
      <c r="F266" s="12">
        <v>614.53</v>
      </c>
      <c r="G266" s="13"/>
      <c r="H266" s="13">
        <f t="shared" si="8"/>
        <v>760035949.24999988</v>
      </c>
      <c r="I266" s="2"/>
    </row>
    <row r="267" spans="1:9" ht="17.25" customHeight="1" x14ac:dyDescent="0.35">
      <c r="A267" s="5">
        <f t="shared" si="9"/>
        <v>259</v>
      </c>
      <c r="B267" s="6">
        <v>45260</v>
      </c>
      <c r="C267" s="4" t="s">
        <v>3</v>
      </c>
      <c r="D267" s="4" t="s">
        <v>409</v>
      </c>
      <c r="E267" s="7" t="s">
        <v>657</v>
      </c>
      <c r="F267" s="14">
        <v>2</v>
      </c>
      <c r="G267" s="8"/>
      <c r="H267" s="13">
        <f t="shared" ref="H267:H271" si="10">H266+F267-G267</f>
        <v>760035951.24999988</v>
      </c>
      <c r="I267" s="2"/>
    </row>
    <row r="268" spans="1:9" ht="17.25" customHeight="1" x14ac:dyDescent="0.35">
      <c r="A268" s="5">
        <f t="shared" si="9"/>
        <v>260</v>
      </c>
      <c r="B268" s="9">
        <v>45260</v>
      </c>
      <c r="C268" s="10" t="s">
        <v>3</v>
      </c>
      <c r="D268" s="10" t="s">
        <v>410</v>
      </c>
      <c r="E268" s="11" t="s">
        <v>649</v>
      </c>
      <c r="F268" s="12">
        <v>0.01</v>
      </c>
      <c r="G268" s="13"/>
      <c r="H268" s="13">
        <f t="shared" si="10"/>
        <v>760035951.25999987</v>
      </c>
      <c r="I268" s="2"/>
    </row>
    <row r="269" spans="1:9" ht="17.25" customHeight="1" x14ac:dyDescent="0.35">
      <c r="A269" s="5">
        <f t="shared" si="9"/>
        <v>261</v>
      </c>
      <c r="B269" s="6">
        <v>45260</v>
      </c>
      <c r="C269" s="4" t="s">
        <v>411</v>
      </c>
      <c r="D269" s="4" t="s">
        <v>412</v>
      </c>
      <c r="E269" s="7" t="s">
        <v>658</v>
      </c>
      <c r="F269" s="14"/>
      <c r="G269" s="8">
        <v>6110.99</v>
      </c>
      <c r="H269" s="13">
        <f t="shared" si="10"/>
        <v>760029840.26999986</v>
      </c>
      <c r="I269" s="2"/>
    </row>
    <row r="270" spans="1:9" ht="17.25" customHeight="1" x14ac:dyDescent="0.35">
      <c r="A270" s="5">
        <f t="shared" si="9"/>
        <v>262</v>
      </c>
      <c r="B270" s="9">
        <v>45260</v>
      </c>
      <c r="C270" s="10" t="s">
        <v>413</v>
      </c>
      <c r="D270" s="10" t="s">
        <v>414</v>
      </c>
      <c r="E270" s="11" t="s">
        <v>659</v>
      </c>
      <c r="F270" s="12"/>
      <c r="G270" s="13">
        <v>248483.16</v>
      </c>
      <c r="H270" s="13">
        <f t="shared" si="10"/>
        <v>759781357.1099999</v>
      </c>
      <c r="I270" s="2"/>
    </row>
    <row r="271" spans="1:9" ht="17.25" customHeight="1" x14ac:dyDescent="0.35">
      <c r="A271" s="5">
        <f t="shared" si="9"/>
        <v>263</v>
      </c>
      <c r="B271" s="6">
        <v>45260</v>
      </c>
      <c r="C271" s="4" t="s">
        <v>3</v>
      </c>
      <c r="D271" s="4" t="s">
        <v>415</v>
      </c>
      <c r="E271" s="7" t="s">
        <v>660</v>
      </c>
      <c r="F271" s="14">
        <v>193456</v>
      </c>
      <c r="G271" s="8"/>
      <c r="H271" s="13">
        <f t="shared" si="10"/>
        <v>759974813.1099999</v>
      </c>
      <c r="I271" s="2"/>
    </row>
    <row r="272" spans="1:9" ht="17.25" customHeight="1" x14ac:dyDescent="0.35">
      <c r="A272" s="5">
        <v>264</v>
      </c>
      <c r="B272" s="15">
        <v>45260</v>
      </c>
      <c r="C272" s="3" t="s">
        <v>3</v>
      </c>
      <c r="D272" s="4" t="s">
        <v>3</v>
      </c>
      <c r="E272" s="3" t="s">
        <v>5</v>
      </c>
      <c r="F272" s="16"/>
      <c r="G272" s="16"/>
      <c r="H272" s="17">
        <f>H271+F272-G272</f>
        <v>759974813.1099999</v>
      </c>
    </row>
    <row r="273" spans="1:8" ht="21.5" customHeight="1" x14ac:dyDescent="0.35">
      <c r="A273" s="18"/>
      <c r="B273" s="18"/>
      <c r="C273" s="18"/>
      <c r="D273" s="18"/>
      <c r="E273" s="18"/>
      <c r="F273" s="38">
        <f>SUM(F10:F272)</f>
        <v>202010611.11000001</v>
      </c>
      <c r="G273" s="38">
        <f>SUM(G10:G272)</f>
        <v>87720662.829999939</v>
      </c>
      <c r="H273" s="18"/>
    </row>
    <row r="274" spans="1:8" ht="25.5" customHeight="1" x14ac:dyDescent="0.35">
      <c r="A274" s="18"/>
      <c r="B274" s="18"/>
      <c r="C274" s="18"/>
      <c r="D274" s="18"/>
      <c r="E274" s="18"/>
      <c r="F274" s="19"/>
      <c r="G274" s="19"/>
      <c r="H274" s="18"/>
    </row>
    <row r="275" spans="1:8" ht="25.5" customHeight="1" x14ac:dyDescent="0.35">
      <c r="A275" s="18"/>
      <c r="B275" s="18"/>
      <c r="C275" s="18"/>
      <c r="D275" s="18"/>
      <c r="E275" s="18"/>
      <c r="F275" s="19"/>
      <c r="G275" s="19"/>
      <c r="H275" s="18"/>
    </row>
    <row r="276" spans="1:8" ht="15" customHeight="1" x14ac:dyDescent="0.35">
      <c r="A276" s="26" t="s">
        <v>662</v>
      </c>
      <c r="B276" s="26"/>
      <c r="C276" s="26"/>
      <c r="D276" s="26"/>
      <c r="E276" s="26"/>
      <c r="F276" s="26"/>
      <c r="G276" s="26"/>
      <c r="H276" s="26"/>
    </row>
    <row r="277" spans="1:8" ht="15" customHeight="1" x14ac:dyDescent="0.35">
      <c r="A277" s="27" t="s">
        <v>13</v>
      </c>
      <c r="B277" s="27"/>
      <c r="C277" s="27"/>
      <c r="D277" s="27"/>
      <c r="E277" s="27"/>
      <c r="F277" s="27"/>
      <c r="G277" s="27"/>
      <c r="H277" s="27"/>
    </row>
  </sheetData>
  <mergeCells count="7">
    <mergeCell ref="A2:G2"/>
    <mergeCell ref="A276:H276"/>
    <mergeCell ref="A277:H277"/>
    <mergeCell ref="A4:H4"/>
    <mergeCell ref="A5:H5"/>
    <mergeCell ref="A6:H6"/>
    <mergeCell ref="A7:H7"/>
  </mergeCells>
  <phoneticPr fontId="5" type="noConversion"/>
  <hyperlinks>
    <hyperlink ref="D10" r:id="rId1" xr:uid="{00DCF209-5768-4C1C-B0DD-9B4B2A8B9E07}"/>
    <hyperlink ref="D11" r:id="rId2" xr:uid="{12443C31-58D4-4E49-B39F-E52C5AE3F5FA}"/>
    <hyperlink ref="D271" r:id="rId3" xr:uid="{719BEB65-3C65-4A68-B8EF-31897DE0CE0A}"/>
    <hyperlink ref="D270" r:id="rId4" xr:uid="{7A4B0BC7-1E2A-4007-A7B1-8D833E124C5A}"/>
    <hyperlink ref="D269" r:id="rId5" xr:uid="{B0A6D1EE-5746-40E3-8A98-87DC5F0A72DA}"/>
    <hyperlink ref="D268" r:id="rId6" xr:uid="{780EFD6A-D2F1-4404-B6C9-49E7F73ABDB4}"/>
    <hyperlink ref="D267" r:id="rId7" xr:uid="{0FDB9F7A-04B1-4492-825E-C56D1D06BF06}"/>
    <hyperlink ref="D266" r:id="rId8" xr:uid="{64FF7D5F-FDD3-428B-AC32-46CF6E676C47}"/>
    <hyperlink ref="D265" r:id="rId9" xr:uid="{11F1C28F-12A6-49C5-A216-5AE86CA8CCE8}"/>
    <hyperlink ref="D264" r:id="rId10" xr:uid="{D6BC7795-F82C-4F3D-A1A2-015B106E4023}"/>
    <hyperlink ref="D263" r:id="rId11" xr:uid="{8B2502E6-75B1-4BCD-9ABC-A57F6A139BEE}"/>
    <hyperlink ref="D262" r:id="rId12" xr:uid="{772CE5CC-E9F7-4DA0-9928-1B7F0D2C88D0}"/>
    <hyperlink ref="D261" r:id="rId13" xr:uid="{4E0ED85F-18F3-4E52-A1BF-1B4B949DF675}"/>
    <hyperlink ref="D260" r:id="rId14" xr:uid="{FC4708C5-E56F-4518-A56C-B518D82C1665}"/>
    <hyperlink ref="D259" r:id="rId15" xr:uid="{173910C6-8CCD-40C0-8C7C-DC12D8DF5342}"/>
    <hyperlink ref="D258" r:id="rId16" xr:uid="{A6F93C3E-62A3-41FA-AC7F-5BA335D493FF}"/>
    <hyperlink ref="D257" r:id="rId17" xr:uid="{51B2DE13-48EF-4EC8-BF06-CC14E848EB45}"/>
    <hyperlink ref="D256" r:id="rId18" xr:uid="{7CD9B263-0DEB-4263-AF67-651262A24117}"/>
    <hyperlink ref="D255" r:id="rId19" xr:uid="{4160E0B4-7834-4F1C-9494-255129DDA9DC}"/>
    <hyperlink ref="D254" r:id="rId20" xr:uid="{E33AC795-FE57-427D-B1BB-3011F34AEFAC}"/>
    <hyperlink ref="D253" r:id="rId21" xr:uid="{E7719B52-B3CE-4467-81A4-ED154086C6A6}"/>
    <hyperlink ref="D252" r:id="rId22" xr:uid="{9C5E5351-8A07-4F0D-B59A-7D5774F45218}"/>
    <hyperlink ref="D251" r:id="rId23" xr:uid="{09E7BEB1-90CA-4218-9EF5-C12C999ACFD3}"/>
    <hyperlink ref="D250" r:id="rId24" xr:uid="{2ADED727-5B8A-4423-AB8C-FC2D80C4393F}"/>
    <hyperlink ref="D249" r:id="rId25" xr:uid="{05696478-33DE-44EB-A02C-9BC99236C0D5}"/>
    <hyperlink ref="D248" r:id="rId26" xr:uid="{FABD6BD8-0837-458C-910C-A4CDBD5AF6FD}"/>
    <hyperlink ref="D247" r:id="rId27" xr:uid="{96F17391-A42E-4475-9ACD-12A1915A4CF8}"/>
    <hyperlink ref="D246" r:id="rId28" xr:uid="{4A8B4290-F095-4A9C-99BE-6E399F6409CA}"/>
    <hyperlink ref="D245" r:id="rId29" xr:uid="{35BA0F67-12CE-47AD-9A28-213910369668}"/>
    <hyperlink ref="D244" r:id="rId30" xr:uid="{973AC654-A55C-44FF-865C-A33BCE86B5EC}"/>
    <hyperlink ref="D243" r:id="rId31" xr:uid="{96D0D720-542D-4EEE-9AB2-1502413BA642}"/>
    <hyperlink ref="D242" r:id="rId32" xr:uid="{32923572-061E-4125-A6B7-CBD5052A611C}"/>
    <hyperlink ref="D241" r:id="rId33" xr:uid="{44937061-5DF3-47B2-8BFC-88B9DC0ACAA8}"/>
    <hyperlink ref="D240" r:id="rId34" xr:uid="{7606A7D9-03CA-4498-B67D-A6E1BA1E56CA}"/>
    <hyperlink ref="D239" r:id="rId35" xr:uid="{A72842D0-5C00-454A-8A3D-AF85E6850D99}"/>
    <hyperlink ref="D238" r:id="rId36" xr:uid="{C9F16FA6-05B1-4905-BB0C-A47084D8201E}"/>
    <hyperlink ref="D237" r:id="rId37" xr:uid="{E28F6B64-0034-4563-8C2A-904919920226}"/>
    <hyperlink ref="D236" r:id="rId38" xr:uid="{B94020D8-64A3-4A1A-9442-1E24F7C9A051}"/>
    <hyperlink ref="D235" r:id="rId39" xr:uid="{DDCB59D6-989F-48A0-93D7-2FA2D23F4A2A}"/>
    <hyperlink ref="D234" r:id="rId40" xr:uid="{18721771-C84E-46AF-B011-5DBEAF02EDEF}"/>
    <hyperlink ref="D233" r:id="rId41" xr:uid="{01FD46C1-E802-4D95-A6F4-2D05B2AFEC26}"/>
    <hyperlink ref="D232" r:id="rId42" xr:uid="{22ED6EA6-62C0-4F38-83DA-5727074F8E52}"/>
    <hyperlink ref="D231" r:id="rId43" xr:uid="{B7A86505-EFC6-45D7-9A99-30E1A8F36A9F}"/>
    <hyperlink ref="D230" r:id="rId44" xr:uid="{49BA5C93-F80D-4ACD-949A-39AEC07C503B}"/>
    <hyperlink ref="D229" r:id="rId45" xr:uid="{3C21E17A-D464-4A67-A1CE-8BD00090C57C}"/>
    <hyperlink ref="D228" r:id="rId46" xr:uid="{C37CFFA9-D8B5-4044-ADE6-87076C4ACC2B}"/>
    <hyperlink ref="D227" r:id="rId47" xr:uid="{997925CA-DED4-43A0-A5B7-A614EA98F82A}"/>
    <hyperlink ref="D226" r:id="rId48" xr:uid="{733A578C-C434-41F3-A2D9-742E1F25E06E}"/>
    <hyperlink ref="D225" r:id="rId49" xr:uid="{022C705F-ED98-4A8A-A0C3-2B58AE93F7B2}"/>
    <hyperlink ref="D224" r:id="rId50" xr:uid="{14E914B6-90F4-43AC-829C-1E864F5E02A7}"/>
    <hyperlink ref="D223" r:id="rId51" xr:uid="{099F5C5B-BCB9-468B-AD04-86D844295B44}"/>
    <hyperlink ref="D222" r:id="rId52" xr:uid="{A274F75B-C84B-49BA-A645-99FBD3F3C6A8}"/>
    <hyperlink ref="D221" r:id="rId53" xr:uid="{92D940CD-52BA-464B-9697-D9947280E8CC}"/>
    <hyperlink ref="D220" r:id="rId54" xr:uid="{B34D39BF-7930-45FB-856D-41D81D3CA74B}"/>
    <hyperlink ref="D219" r:id="rId55" xr:uid="{1DE15FB2-6A26-460F-A942-F9F22BEBEE17}"/>
    <hyperlink ref="D218" r:id="rId56" xr:uid="{5C8CF77A-7200-458B-81B2-928E2B6447C9}"/>
    <hyperlink ref="D217" r:id="rId57" xr:uid="{65E8CBE5-502C-4E92-90A9-0FAD8E9D7E05}"/>
    <hyperlink ref="D216" r:id="rId58" xr:uid="{FF38EDC6-0E7A-4F9D-A4B5-D20546BB4999}"/>
    <hyperlink ref="D215" r:id="rId59" xr:uid="{65249172-F8C1-44CE-B7B2-0660CDB7ACC1}"/>
    <hyperlink ref="D214" r:id="rId60" xr:uid="{8678F73F-5004-46B7-B50B-5B635636E594}"/>
    <hyperlink ref="D213" r:id="rId61" xr:uid="{A4094204-4136-4021-AFF8-37F115BD4687}"/>
    <hyperlink ref="D212" r:id="rId62" xr:uid="{6FEF5B84-FAEC-4398-BF88-05F97240350C}"/>
    <hyperlink ref="D211" r:id="rId63" xr:uid="{9C5AD442-F735-4C7C-A6B7-EC3271181A21}"/>
    <hyperlink ref="D210" r:id="rId64" xr:uid="{300109A6-211E-405F-AF93-F7A3868268B7}"/>
    <hyperlink ref="D209" r:id="rId65" xr:uid="{1124B520-2DB2-4FF5-9A12-8AA48C2165B7}"/>
    <hyperlink ref="D208" r:id="rId66" xr:uid="{D63EF6A0-1F50-469B-B4A6-B31E6B5A1853}"/>
    <hyperlink ref="D207" r:id="rId67" xr:uid="{996D6CE2-C333-4BAC-B0AA-B3068834B814}"/>
    <hyperlink ref="D206" r:id="rId68" xr:uid="{646590FF-D9CC-4FEE-828E-891AA7A4165F}"/>
    <hyperlink ref="D205" r:id="rId69" xr:uid="{C1538EE3-B0C4-4788-8CA8-36E34D35942A}"/>
    <hyperlink ref="D204" r:id="rId70" xr:uid="{8F6B3F70-D77B-4217-9A9E-4F3374F2B85E}"/>
    <hyperlink ref="D203" r:id="rId71" xr:uid="{0BC8700B-8E03-4963-800F-DAA096AF53E4}"/>
    <hyperlink ref="D202" r:id="rId72" xr:uid="{26C2F9AE-1F64-4D25-837A-3A129A3D09B9}"/>
    <hyperlink ref="D201" r:id="rId73" xr:uid="{4B5ACF1E-B875-40F9-B8D2-6ACA4ED484D2}"/>
    <hyperlink ref="D200" r:id="rId74" xr:uid="{BE14AE03-C9CB-417F-AFB7-7A04746B4BFD}"/>
    <hyperlink ref="D199" r:id="rId75" xr:uid="{5CC63927-2BDD-4955-98E2-74854C083E27}"/>
    <hyperlink ref="D198" r:id="rId76" xr:uid="{24AFFD8C-3CD9-4E6E-BAA1-2D024DF4BB90}"/>
    <hyperlink ref="D197" r:id="rId77" xr:uid="{FA3BB21F-BBF4-4B56-BE79-9831EAF37920}"/>
    <hyperlink ref="D196" r:id="rId78" xr:uid="{DF4EDBC1-29E4-4C6F-849C-6E5161179C09}"/>
    <hyperlink ref="D195" r:id="rId79" xr:uid="{7634E49C-EBD8-47CD-A3C4-CFAF6DCA33F6}"/>
    <hyperlink ref="D194" r:id="rId80" xr:uid="{CAF34EF9-E31F-4656-8F66-26C74EE68841}"/>
    <hyperlink ref="D193" r:id="rId81" xr:uid="{AE24EA3B-08F9-4648-81C3-7983F8D3A048}"/>
    <hyperlink ref="D192" r:id="rId82" xr:uid="{FD702659-0CAF-41BC-BFBB-1FF2B9B31000}"/>
    <hyperlink ref="D191" r:id="rId83" xr:uid="{BB17219E-B38D-40EC-B525-14604FE9535B}"/>
    <hyperlink ref="D190" r:id="rId84" xr:uid="{6765E907-7DCA-4FAD-A341-1C20043C38F7}"/>
    <hyperlink ref="D189" r:id="rId85" xr:uid="{84FA5CB2-8B56-4D65-B1E8-7F17D0FAEEC8}"/>
    <hyperlink ref="D188" r:id="rId86" xr:uid="{EEBBBB35-7DCC-4D96-AABE-77C68EC2C24D}"/>
    <hyperlink ref="D187" r:id="rId87" xr:uid="{5721CDAA-E310-49E4-921E-7C36993864F2}"/>
    <hyperlink ref="D186" r:id="rId88" xr:uid="{5E3046DA-0286-4053-B3D9-1F77FDAB9FB4}"/>
    <hyperlink ref="D185" r:id="rId89" xr:uid="{D320ABB0-0BF6-41FC-8C29-004B3CC872DC}"/>
    <hyperlink ref="D184" r:id="rId90" xr:uid="{424B10D8-A41F-4379-9AFA-45FFFCE8416F}"/>
    <hyperlink ref="D183" r:id="rId91" xr:uid="{2B3074CC-5441-405F-BC82-043418372385}"/>
    <hyperlink ref="D182" r:id="rId92" xr:uid="{40BB5462-14A6-413E-BAB6-508CFA280DB4}"/>
    <hyperlink ref="D181" r:id="rId93" xr:uid="{633B4DE6-EABA-4ED7-9642-7D697F1C78C5}"/>
    <hyperlink ref="D180" r:id="rId94" xr:uid="{F5E7E647-D11A-401B-AF2C-26A3BC635604}"/>
    <hyperlink ref="D179" r:id="rId95" xr:uid="{899241ED-7253-4D80-A7D2-4BF86ABE7E6D}"/>
    <hyperlink ref="D178" r:id="rId96" xr:uid="{842C307D-204B-458B-8BBE-63BAF9E6B229}"/>
    <hyperlink ref="D177" r:id="rId97" xr:uid="{86655C46-EC0D-46D2-AC71-98B4623673D1}"/>
    <hyperlink ref="D176" r:id="rId98" xr:uid="{2F8BB4DA-9724-4CA6-81A9-B1D20D52E442}"/>
    <hyperlink ref="D175" r:id="rId99" xr:uid="{A23F5880-E89C-4739-864C-B45CC7F39E17}"/>
    <hyperlink ref="D174" r:id="rId100" xr:uid="{9068D794-72C5-4071-989D-3EBD09A3EA05}"/>
    <hyperlink ref="D173" r:id="rId101" xr:uid="{6E9D5D3D-C3E2-4F24-A62B-DCCB88B6F272}"/>
    <hyperlink ref="D172" r:id="rId102" xr:uid="{81116A07-735C-46A7-AE4A-0EBEDBEEE972}"/>
    <hyperlink ref="D171" r:id="rId103" xr:uid="{9A22C26A-E6D6-401D-BC62-EF98E271DBBC}"/>
    <hyperlink ref="D170" r:id="rId104" xr:uid="{FF44143A-ED2B-4584-A06C-DF4F8028E6ED}"/>
    <hyperlink ref="D169" r:id="rId105" xr:uid="{EA3E244D-BEA6-4F4A-9675-3E162C56332D}"/>
    <hyperlink ref="D168" r:id="rId106" xr:uid="{749F5F47-7C30-49C9-B1A8-276EF271CEF3}"/>
    <hyperlink ref="D167" r:id="rId107" xr:uid="{3479F53F-C195-47EE-84B0-DC3576B252DB}"/>
    <hyperlink ref="D166" r:id="rId108" xr:uid="{08A8F6FD-74B0-48F2-B50D-83CE8075587F}"/>
    <hyperlink ref="D165" r:id="rId109" xr:uid="{A8D1A4CD-B19A-4407-96A8-4B53C1BD0EE4}"/>
    <hyperlink ref="D164" r:id="rId110" xr:uid="{E12C28B1-7653-4E89-94DB-5AB89036A7DF}"/>
    <hyperlink ref="D163" r:id="rId111" xr:uid="{0FEDA7FE-E1E8-4C58-B797-E6C75507FCB3}"/>
    <hyperlink ref="D162" r:id="rId112" xr:uid="{84C2DFE8-04A9-406F-93CE-4D7DC70BD010}"/>
    <hyperlink ref="D161" r:id="rId113" xr:uid="{F8730C41-67AC-45B7-9481-999917C215DF}"/>
    <hyperlink ref="D160" r:id="rId114" xr:uid="{05B07262-0C55-483C-A7E5-D182F226ED83}"/>
    <hyperlink ref="D159" r:id="rId115" xr:uid="{E38E2628-C903-48BD-8E3D-F8C2E503342B}"/>
    <hyperlink ref="D158" r:id="rId116" xr:uid="{FC894989-A204-4203-A8D0-610A6F98F01F}"/>
    <hyperlink ref="D157" r:id="rId117" xr:uid="{19F0409F-1938-4CDE-BA19-FBA8502D41CC}"/>
    <hyperlink ref="D156" r:id="rId118" xr:uid="{3E4063DD-F036-4A04-8ECD-F4DD70B2925B}"/>
    <hyperlink ref="D155" r:id="rId119" xr:uid="{8E2AD69E-A55C-41D4-95C3-2E111CD9D45C}"/>
    <hyperlink ref="D154" r:id="rId120" xr:uid="{AAE0F4B0-D4BF-4A6B-B1A4-166827835641}"/>
    <hyperlink ref="D153" r:id="rId121" xr:uid="{2DC4537D-976E-4D6C-83D8-18FEA50C53E1}"/>
    <hyperlink ref="D152" r:id="rId122" xr:uid="{741AA6A4-6A19-4536-9008-EAC6A4CE782F}"/>
    <hyperlink ref="D151" r:id="rId123" xr:uid="{56B33D39-3EFB-46FB-8539-A377192E7346}"/>
    <hyperlink ref="D150" r:id="rId124" xr:uid="{E82F49DA-8562-4D91-82FB-E31838433BC3}"/>
    <hyperlink ref="D149" r:id="rId125" xr:uid="{6D17CA57-8323-44A3-91C5-C204C327CB58}"/>
    <hyperlink ref="D148" r:id="rId126" xr:uid="{B762C5E4-565E-456C-AE46-624C5A33A4E0}"/>
    <hyperlink ref="D147" r:id="rId127" xr:uid="{2B58C601-B18F-4EEE-9E18-79319F5CEEB2}"/>
    <hyperlink ref="D146" r:id="rId128" xr:uid="{944FBE46-8093-4272-B02D-F3088E6C7038}"/>
    <hyperlink ref="D145" r:id="rId129" xr:uid="{218141D2-F8A7-48E1-8757-A6378BD51DF0}"/>
    <hyperlink ref="D144" r:id="rId130" xr:uid="{F47A6DF3-3B7A-49C6-AC6F-5A0C6AB23439}"/>
    <hyperlink ref="D143" r:id="rId131" xr:uid="{528DABFB-010F-4243-A9C8-4E8DCA038DDC}"/>
    <hyperlink ref="D142" r:id="rId132" xr:uid="{C7A21C76-FC36-4B6A-BD85-E7C148A14289}"/>
    <hyperlink ref="D141" r:id="rId133" xr:uid="{A764B6F9-C08B-41DE-AFDB-1B83E8AD76C3}"/>
    <hyperlink ref="D140" r:id="rId134" xr:uid="{22005AAF-3F75-448C-8AF9-445DC2B2F9A4}"/>
    <hyperlink ref="D139" r:id="rId135" xr:uid="{AEC1AB71-987F-4623-8CE2-E160A048E2AC}"/>
    <hyperlink ref="D138" r:id="rId136" xr:uid="{72448020-264D-4194-88DE-AEC046CC9D12}"/>
    <hyperlink ref="D137" r:id="rId137" xr:uid="{EEB86D5F-CB80-40CC-8D07-0B9B4797B0E5}"/>
    <hyperlink ref="D136" r:id="rId138" xr:uid="{B3EA1D35-B253-4E5A-8EDC-825B9005B77C}"/>
    <hyperlink ref="D135" r:id="rId139" xr:uid="{083B8DE6-A536-47F8-BF2B-7D615FCE1060}"/>
    <hyperlink ref="D134" r:id="rId140" xr:uid="{A5A0F3EB-D714-4C43-B4C8-3BE94D199903}"/>
    <hyperlink ref="D133" r:id="rId141" xr:uid="{5549C405-1E8E-4CD8-AF85-D9E6ABEC80CD}"/>
    <hyperlink ref="D132" r:id="rId142" xr:uid="{8CA28C89-0B38-4F0E-B772-621B2A7916A5}"/>
    <hyperlink ref="D131" r:id="rId143" xr:uid="{12C17F51-47E8-4C17-80A2-0AA3C4DCBFF9}"/>
    <hyperlink ref="D130" r:id="rId144" xr:uid="{0A520917-8092-4452-9DD1-2B4A5462DE17}"/>
    <hyperlink ref="D129" r:id="rId145" xr:uid="{77718243-77B6-49C2-8CD7-68E0044AEB67}"/>
    <hyperlink ref="D128" r:id="rId146" xr:uid="{629A1758-4412-46E1-9AEA-BFF84779226E}"/>
    <hyperlink ref="D127" r:id="rId147" xr:uid="{8A022342-FD5D-4C38-8440-899225F90402}"/>
    <hyperlink ref="D126" r:id="rId148" xr:uid="{777D2E4F-C57F-4309-8648-CCB1B5C8E340}"/>
    <hyperlink ref="D125" r:id="rId149" xr:uid="{FCDE91FC-75CA-4AC2-8455-010E1BCFB194}"/>
    <hyperlink ref="D124" r:id="rId150" xr:uid="{1980E6A6-DF2B-479C-A8BE-FCBC38606625}"/>
    <hyperlink ref="D123" r:id="rId151" xr:uid="{186DA31A-050B-40DA-8AC8-2B7456F2352C}"/>
    <hyperlink ref="D122" r:id="rId152" xr:uid="{E1084F07-D5EF-45AF-9FC2-F8C6156DCCB6}"/>
    <hyperlink ref="D121" r:id="rId153" xr:uid="{C5091F17-B26F-4CC4-8525-40B0426D5265}"/>
    <hyperlink ref="D120" r:id="rId154" xr:uid="{F9CD5D4B-9712-4D9D-A226-B54F6C869E00}"/>
    <hyperlink ref="D119" r:id="rId155" xr:uid="{FA19EAA9-7871-4583-9FF7-805212582230}"/>
    <hyperlink ref="D118" r:id="rId156" xr:uid="{70198905-20BE-4641-8E89-402594F3883D}"/>
    <hyperlink ref="D117" r:id="rId157" xr:uid="{8502DA9B-71B3-41F0-92EC-A7A88241F6BC}"/>
    <hyperlink ref="D116" r:id="rId158" xr:uid="{C02D8B66-51A8-484F-813F-C64DCF931A1D}"/>
    <hyperlink ref="D115" r:id="rId159" xr:uid="{469FAE26-6111-4C82-AA21-46AB143A3879}"/>
    <hyperlink ref="D114" r:id="rId160" xr:uid="{264E4E78-76B6-439E-88AC-EA97193A03BB}"/>
    <hyperlink ref="D113" r:id="rId161" xr:uid="{511849F4-DE9B-4A7D-8EAD-D036011B4CF6}"/>
    <hyperlink ref="D112" r:id="rId162" xr:uid="{8FFCA871-4BBD-4AAF-A0CA-085DB7944B0A}"/>
    <hyperlink ref="D111" r:id="rId163" xr:uid="{E3C62ED8-645D-4DA0-9D32-2F4492FAE4A8}"/>
    <hyperlink ref="D110" r:id="rId164" xr:uid="{5354D88C-0895-46F2-9DBD-6A23DD467961}"/>
    <hyperlink ref="D109" r:id="rId165" xr:uid="{6EDCEE72-0072-488B-BC83-F4338AC699F5}"/>
    <hyperlink ref="D108" r:id="rId166" xr:uid="{CD1CF074-2AC6-4424-9051-70CFFB1868D6}"/>
    <hyperlink ref="D107" r:id="rId167" xr:uid="{F334A92B-4FA2-416C-B69F-4EA28FD5226D}"/>
    <hyperlink ref="D106" r:id="rId168" xr:uid="{7C6DB327-58EF-41A0-AC81-9B42A9DD09CD}"/>
    <hyperlink ref="D105" r:id="rId169" xr:uid="{B89063EF-3DF1-4289-83CE-0A302AA6F1A3}"/>
    <hyperlink ref="D104" r:id="rId170" xr:uid="{D1258A8A-13EE-4613-8AB2-28ED43D9DBFA}"/>
    <hyperlink ref="D103" r:id="rId171" xr:uid="{5D6B19FE-5CA7-4AD0-B21A-D04F4F04C5FF}"/>
    <hyperlink ref="D102" r:id="rId172" xr:uid="{D6C15D15-E48B-41B8-A63A-9B2CB2A5664D}"/>
    <hyperlink ref="D101" r:id="rId173" xr:uid="{B4584AC9-EF87-4A5F-8537-E6EECACDF310}"/>
    <hyperlink ref="D100" r:id="rId174" xr:uid="{1060D2E0-6198-4BA4-8F07-CA8C7A5A7FE9}"/>
    <hyperlink ref="D99" r:id="rId175" xr:uid="{8F0F9F31-FE1D-4810-B530-C88012C3DF13}"/>
    <hyperlink ref="D98" r:id="rId176" xr:uid="{537ED379-A5FA-4380-9CE0-31115AE26C8D}"/>
    <hyperlink ref="D97" r:id="rId177" xr:uid="{34A77C24-2F4E-412E-805D-2FE7A3036444}"/>
    <hyperlink ref="D96" r:id="rId178" xr:uid="{79AD1B58-6D79-49ED-A568-A2FF1E4D7FFA}"/>
    <hyperlink ref="D95" r:id="rId179" xr:uid="{D3BDF443-970A-4065-876D-13E63B961586}"/>
    <hyperlink ref="D94" r:id="rId180" xr:uid="{C585BD3D-FE35-4445-B51D-202E3930CC9A}"/>
    <hyperlink ref="D93" r:id="rId181" xr:uid="{FB2ACD3C-88E9-406F-AB9B-FE0BF0AA178D}"/>
    <hyperlink ref="D92" r:id="rId182" xr:uid="{E93EE05F-F8FE-4905-AA00-3A10CBF9B3A9}"/>
    <hyperlink ref="D91" r:id="rId183" xr:uid="{F6FBE8BF-3CF9-4D8A-911A-3CB8E615314D}"/>
    <hyperlink ref="D90" r:id="rId184" xr:uid="{3E70E249-64DD-41A0-9C2B-305888A41810}"/>
    <hyperlink ref="D89" r:id="rId185" xr:uid="{2BEA2C18-A23A-4D0F-AE84-D645440FB36F}"/>
    <hyperlink ref="D88" r:id="rId186" xr:uid="{9A19A06E-0C8E-488E-BA70-B764926B0A69}"/>
    <hyperlink ref="D87" r:id="rId187" xr:uid="{7B66A17B-5EC4-41C7-B9BA-07252B200ECD}"/>
    <hyperlink ref="D86" r:id="rId188" xr:uid="{43012805-1155-48B7-8CB5-EB6E26C1E7C0}"/>
    <hyperlink ref="D85" r:id="rId189" xr:uid="{226AA0F1-AA9D-4182-9435-C2EE371DE100}"/>
    <hyperlink ref="D84" r:id="rId190" xr:uid="{6E720A73-C9B3-4C39-9D07-AA0924AE430F}"/>
    <hyperlink ref="D83" r:id="rId191" xr:uid="{F45FD956-F0BE-45F4-BD50-178F6044AFCA}"/>
    <hyperlink ref="D82" r:id="rId192" xr:uid="{8CE94A75-5427-4129-BF47-9FD208DEAFD1}"/>
    <hyperlink ref="D81" r:id="rId193" xr:uid="{273B8F88-1AFA-4228-BA88-D2772B83FF49}"/>
    <hyperlink ref="D80" r:id="rId194" xr:uid="{463A9BD7-FD2B-4D58-9FC7-9608A83D0324}"/>
    <hyperlink ref="D79" r:id="rId195" xr:uid="{E9EEBC3D-47E3-4F0A-BBBA-DC031C16202F}"/>
    <hyperlink ref="D78" r:id="rId196" xr:uid="{2E2F23C1-4BB5-40AA-8FB8-162FAB1EDE7C}"/>
    <hyperlink ref="D77" r:id="rId197" xr:uid="{82322449-025B-4F4A-AE30-B35EA068695F}"/>
    <hyperlink ref="D76" r:id="rId198" xr:uid="{774DA19C-FEEE-4F04-8BB5-E53BD4322F05}"/>
    <hyperlink ref="D75" r:id="rId199" xr:uid="{61065203-6F09-430D-99E4-D08CFF329278}"/>
    <hyperlink ref="D74" r:id="rId200" xr:uid="{52377F4D-5D23-41D8-B369-051E36D94B76}"/>
    <hyperlink ref="D73" r:id="rId201" xr:uid="{A993A735-E7AA-4BAE-A955-BCD2A780A348}"/>
    <hyperlink ref="D72" r:id="rId202" xr:uid="{B48A72C6-43C0-4B4B-A9C0-DF77245677B4}"/>
    <hyperlink ref="D71" r:id="rId203" xr:uid="{04055A2C-C7A7-4BBF-8328-AFAAF58CDE47}"/>
    <hyperlink ref="D70" r:id="rId204" xr:uid="{1E8C1104-D4C5-4926-B10E-182C983DF86D}"/>
    <hyperlink ref="D69" r:id="rId205" xr:uid="{D7F3F70B-F91A-410B-985D-7AB45FD2AB4D}"/>
    <hyperlink ref="D68" r:id="rId206" xr:uid="{AEEEF801-1AFF-4480-BA0D-5EFE929BC229}"/>
    <hyperlink ref="D67" r:id="rId207" xr:uid="{A0A59D67-93C9-4DF8-BB24-4B734E598495}"/>
    <hyperlink ref="D66" r:id="rId208" xr:uid="{CB6760B0-291C-4A91-9022-801123C34D8C}"/>
    <hyperlink ref="D65" r:id="rId209" xr:uid="{895996EC-332D-482E-9D69-3D5A7383D328}"/>
    <hyperlink ref="D64" r:id="rId210" xr:uid="{EF1CD952-10C9-4ACD-B6D9-DED122E5E4D7}"/>
    <hyperlink ref="D63" r:id="rId211" xr:uid="{31F99302-6A9A-45A2-B6AC-3B863164325A}"/>
    <hyperlink ref="D62" r:id="rId212" xr:uid="{5FB2562A-5147-41B3-9A6F-8767BAA2735A}"/>
    <hyperlink ref="D61" r:id="rId213" xr:uid="{51AF48F6-5B22-4711-B498-D7682845F80E}"/>
    <hyperlink ref="D60" r:id="rId214" xr:uid="{36DB0708-AFF0-49E7-9EED-CAAB6EB30F59}"/>
    <hyperlink ref="D59" r:id="rId215" xr:uid="{68D62A23-AB51-4DBB-9734-8C4E53E6D7C4}"/>
    <hyperlink ref="D58" r:id="rId216" xr:uid="{02215505-7A82-43FB-B417-84BCD2AE9FD8}"/>
    <hyperlink ref="D57" r:id="rId217" xr:uid="{1A5CA785-9D42-4E67-9D2F-0390FC6FCFCD}"/>
    <hyperlink ref="D56" r:id="rId218" xr:uid="{3F6A8039-6A18-45F7-8138-E2D99034E2C0}"/>
    <hyperlink ref="D55" r:id="rId219" xr:uid="{E6B8C332-4F50-4954-8551-03CE4F4CE9BB}"/>
    <hyperlink ref="D54" r:id="rId220" xr:uid="{B07BE83F-F98C-40CC-815C-4427F618768E}"/>
    <hyperlink ref="D53" r:id="rId221" xr:uid="{58999218-7514-4125-BF38-5DE88084ECA0}"/>
    <hyperlink ref="D52" r:id="rId222" xr:uid="{5FE9EE2D-43D0-4C36-BED4-700DD875BF2D}"/>
    <hyperlink ref="D51" r:id="rId223" xr:uid="{3AF8898D-D1FE-4D9C-9F7F-72EEEE0CFB31}"/>
    <hyperlink ref="D50" r:id="rId224" xr:uid="{894AB2F9-49BE-4B61-BC14-3F1F7A3C949B}"/>
    <hyperlink ref="D49" r:id="rId225" xr:uid="{13E3D0A5-EB7B-470E-878C-3FDE33F77D0C}"/>
    <hyperlink ref="D48" r:id="rId226" xr:uid="{677FDF46-C88F-443A-A36E-C95D3726294A}"/>
    <hyperlink ref="D47" r:id="rId227" xr:uid="{D8FB5D2D-5161-4949-B502-5D74F9530521}"/>
    <hyperlink ref="D46" r:id="rId228" xr:uid="{BC5C292F-16A4-402F-9F58-C9FD8E442AC7}"/>
    <hyperlink ref="D45" r:id="rId229" xr:uid="{106CF289-D55D-4EF0-93E2-1425DC7C2A78}"/>
    <hyperlink ref="D44" r:id="rId230" xr:uid="{CD421D28-08A0-4B26-B7AF-C41E440B0E09}"/>
    <hyperlink ref="D43" r:id="rId231" xr:uid="{94BB9A03-300B-4FE9-86B2-F8BADDF7E39E}"/>
    <hyperlink ref="D42" r:id="rId232" xr:uid="{D7D638CE-6C21-41FF-A241-CEBECD55288E}"/>
    <hyperlink ref="D41" r:id="rId233" xr:uid="{6BB3066B-7EFB-4ECE-9240-9825C3755E65}"/>
    <hyperlink ref="D40" r:id="rId234" xr:uid="{744F64F5-F6AE-42C1-AD3B-F104AD014CAE}"/>
    <hyperlink ref="D39" r:id="rId235" xr:uid="{F1AE22D4-C8D9-44FB-9D43-5E33BC09AE05}"/>
    <hyperlink ref="D38" r:id="rId236" xr:uid="{CBEA8296-4C76-4BDB-9FD0-626097CCD4CF}"/>
    <hyperlink ref="D37" r:id="rId237" xr:uid="{D949685A-750C-4530-A95B-BE189D72CE18}"/>
    <hyperlink ref="D36" r:id="rId238" xr:uid="{F56F7151-04B0-42B5-8E83-7833A71183F9}"/>
    <hyperlink ref="D35" r:id="rId239" xr:uid="{C831D370-2A9F-4BA4-80EF-C1DA4C84336D}"/>
    <hyperlink ref="D34" r:id="rId240" xr:uid="{98771E9D-6930-412D-A3E2-29E34877DB75}"/>
    <hyperlink ref="D33" r:id="rId241" xr:uid="{4D4E41BC-F5B6-40E5-A336-F4600D26A100}"/>
    <hyperlink ref="D32" r:id="rId242" xr:uid="{1AC4F734-4CAA-47B4-A0C4-57F9DAF5ED0B}"/>
    <hyperlink ref="D31" r:id="rId243" xr:uid="{87ADB577-1D9E-4732-AD72-3945116A09FB}"/>
    <hyperlink ref="D30" r:id="rId244" xr:uid="{22880457-0814-4F7C-86A5-818E9219428C}"/>
    <hyperlink ref="D29" r:id="rId245" xr:uid="{B2060867-CA43-420A-918F-4324C1ECE07E}"/>
    <hyperlink ref="D28" r:id="rId246" xr:uid="{0CE4D944-6CE1-4D5C-B93E-B3F380A2E865}"/>
    <hyperlink ref="D27" r:id="rId247" xr:uid="{E7020323-2783-4148-8E83-41C7C28A0DBA}"/>
    <hyperlink ref="D26" r:id="rId248" xr:uid="{6C9F47A7-0347-420A-82B9-028B479019B4}"/>
    <hyperlink ref="D25" r:id="rId249" xr:uid="{AE1F9A58-EDE7-4363-9B64-F173A95D1E12}"/>
    <hyperlink ref="D24" r:id="rId250" xr:uid="{06E882F8-BAC9-455F-B1DB-A8FAF6144264}"/>
    <hyperlink ref="D23" r:id="rId251" xr:uid="{DF43E518-A03E-446D-B275-2551FC6F898A}"/>
    <hyperlink ref="D22" r:id="rId252" xr:uid="{6AF6E2DA-2BDC-4941-A3EA-2FDC92E991BA}"/>
    <hyperlink ref="D21" r:id="rId253" xr:uid="{11D9A7AB-8BF4-4E72-AA80-BACCEF86182D}"/>
    <hyperlink ref="D20" r:id="rId254" xr:uid="{F19847E9-0938-4F45-94CC-A5B031792B7B}"/>
    <hyperlink ref="D19" r:id="rId255" xr:uid="{66F5FE03-58A8-4787-B13F-CA2FF11101F3}"/>
    <hyperlink ref="D18" r:id="rId256" xr:uid="{F1F442C0-F7D4-4780-AEC4-88FE20B702BC}"/>
    <hyperlink ref="D17" r:id="rId257" xr:uid="{389263AA-4454-4C5E-BE25-EF8BA8892579}"/>
    <hyperlink ref="D16" r:id="rId258" xr:uid="{DA0EFBE0-6CE0-40E4-A907-63DC49838403}"/>
    <hyperlink ref="D15" r:id="rId259" xr:uid="{958620AC-5B02-4C8C-93AF-3F785750EC99}"/>
    <hyperlink ref="D14" r:id="rId260" xr:uid="{CA2B9E98-C746-432B-8194-559B5D97785A}"/>
    <hyperlink ref="D13" r:id="rId261" xr:uid="{731D170F-BD77-453D-882E-0A821CA4BE8A}"/>
    <hyperlink ref="D12" r:id="rId262" xr:uid="{535213A3-B950-4CA3-BC2B-027281474118}"/>
  </hyperlinks>
  <pageMargins left="0" right="0" top="0" bottom="0" header="0" footer="0"/>
  <pageSetup scale="71" fitToHeight="0" orientation="portrait" r:id="rId263"/>
  <headerFooter>
    <oddFooter>&amp;R&amp;P</oddFooter>
  </headerFooter>
  <rowBreaks count="5" manualBreakCount="5">
    <brk id="55" max="16383" man="1"/>
    <brk id="104" max="16383" man="1"/>
    <brk id="153" max="16383" man="1"/>
    <brk id="202" max="16383" man="1"/>
    <brk id="251" max="16383" man="1"/>
  </rowBreaks>
  <ignoredErrors>
    <ignoredError sqref="C10:C270" numberStoredAsText="1"/>
  </ignoredErrors>
  <drawing r:id="rId2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 EGRESOS NOV 2023</vt:lpstr>
      <vt:lpstr>'INGRESOS Y EGRESOS NOV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Enmanuel  Samboy Perez</dc:creator>
  <cp:lastModifiedBy>Charo Del Rosario Lopez</cp:lastModifiedBy>
  <cp:lastPrinted>2023-12-13T16:37:45Z</cp:lastPrinted>
  <dcterms:created xsi:type="dcterms:W3CDTF">2023-04-17T18:46:24Z</dcterms:created>
  <dcterms:modified xsi:type="dcterms:W3CDTF">2023-12-14T18:23:21Z</dcterms:modified>
</cp:coreProperties>
</file>