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JUNIO 2023\"/>
    </mc:Choice>
  </mc:AlternateContent>
  <xr:revisionPtr revIDLastSave="0" documentId="13_ncr:1_{4D1D90E0-BBF8-43E7-9F5D-481E58269CA4}" xr6:coauthVersionLast="47" xr6:coauthVersionMax="47" xr10:uidLastSave="{00000000-0000-0000-0000-000000000000}"/>
  <bookViews>
    <workbookView xWindow="-110" yWindow="-110" windowWidth="19420" windowHeight="10420" xr2:uid="{5297460B-6018-444E-AF22-6BD3E5155631}"/>
  </bookViews>
  <sheets>
    <sheet name="EGRESOS E INGRESOS JUNIO 2023" sheetId="2" r:id="rId1"/>
  </sheets>
  <definedNames>
    <definedName name="_xlnm.Print_Area" localSheetId="0">'EGRESOS E INGRESOS JUNIO 2023'!$1:$9</definedName>
    <definedName name="_xlnm.Print_Titles" localSheetId="0">'EGRESOS E INGRESOS JUNIO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F277" i="2"/>
  <c r="G277" i="2"/>
  <c r="H277" i="2" l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</calcChain>
</file>

<file path=xl/sharedStrings.xml><?xml version="1.0" encoding="utf-8"?>
<sst xmlns="http://schemas.openxmlformats.org/spreadsheetml/2006/main" count="817" uniqueCount="677">
  <si>
    <t>VALORES EN RD$</t>
  </si>
  <si>
    <t>Cuenta Bancaria SIE No: 2400077694</t>
  </si>
  <si>
    <t>Fecha:</t>
  </si>
  <si>
    <t>No. Cheque o Transaccion:</t>
  </si>
  <si>
    <t>Asiento:</t>
  </si>
  <si>
    <t>Descripción:</t>
  </si>
  <si>
    <t/>
  </si>
  <si>
    <t>Saldo de apertura</t>
  </si>
  <si>
    <t>Saldo de cierre</t>
  </si>
  <si>
    <t>Gerente Contabilidad</t>
  </si>
  <si>
    <t>credito:</t>
  </si>
  <si>
    <t>ED-000004421</t>
  </si>
  <si>
    <t>E/D REGISTRANDO TRANSFERENCIA PARA CUBRIR JORNADA ESPECIAL ABRIL 2022</t>
  </si>
  <si>
    <t>ED-000004422</t>
  </si>
  <si>
    <t>E/D CANCELANDO TRANSFERENCIA PARA CUBRIR JORNADA ESPECIAL ABRIL 2022</t>
  </si>
  <si>
    <t>ED-000004426</t>
  </si>
  <si>
    <t>ED-000004428</t>
  </si>
  <si>
    <t>REGISTRO CANCELANDO E/D-000004426 DE GRUPO RAMOS ALQUILER BANI POR ERROR EN REGISTRO</t>
  </si>
  <si>
    <t>ED-000004430</t>
  </si>
  <si>
    <t>E/D CANCELANDO CK 068531 DE GRUPO RAMOS ALQUILER BANI</t>
  </si>
  <si>
    <t>ED-000004431</t>
  </si>
  <si>
    <t>E/D REGISTRANDO  AJUSTE CUENTA ALQUILER PARA CORREGIR CK.68531</t>
  </si>
  <si>
    <t>ED-000004473</t>
  </si>
  <si>
    <t>ED-000004477</t>
  </si>
  <si>
    <t>E/D CANCELANDO ENTRADA ED-000004422 PARA CUBRIR JORNADA ESPECIAL ABRIL 2022</t>
  </si>
  <si>
    <t>68809</t>
  </si>
  <si>
    <t>PAG-000019291</t>
  </si>
  <si>
    <t>Pago Ayuda por muerte de Familiar</t>
  </si>
  <si>
    <t>68810</t>
  </si>
  <si>
    <t>PAG-000019292</t>
  </si>
  <si>
    <t>68811</t>
  </si>
  <si>
    <t>PAG-000019293</t>
  </si>
  <si>
    <t>68812</t>
  </si>
  <si>
    <t>PAG-000019294</t>
  </si>
  <si>
    <t>Pago Cuota 3/4  del Programa de Liderazgo para la Gestion Plublica  (PLGP) para el Colaborador Eduard Batista Director de Protecom y Peritajes.</t>
  </si>
  <si>
    <t>68813</t>
  </si>
  <si>
    <t>PAG-000019295</t>
  </si>
  <si>
    <t>Pago Curso Edision de Video Premiere , para el  colaborador Eudis Gomez Fotografo  en la Direccion de Comunicaciones..</t>
  </si>
  <si>
    <t>68814</t>
  </si>
  <si>
    <t>PAG-000019296</t>
  </si>
  <si>
    <t>Pago orden sie-2022-00038  servicios de Grabacion de Video para Audiencia Publica Sie</t>
  </si>
  <si>
    <t>68815</t>
  </si>
  <si>
    <t>PAG-000019297</t>
  </si>
  <si>
    <t>Pago orden sie-2022-00115  servicios de Publicacion en periodico.</t>
  </si>
  <si>
    <t>68816</t>
  </si>
  <si>
    <t>PAG-000019298</t>
  </si>
  <si>
    <t>Reposicion Caja Chica Protecom San Francisco de los desembolsos 1892 hasta 1909</t>
  </si>
  <si>
    <t>68817</t>
  </si>
  <si>
    <t>PAG-000019299</t>
  </si>
  <si>
    <t>Pago orden  Sie-2022-00073 Y Sie 2022-0014 servicios de mantenimientos a vehiculos de la Sie modelo Tahoe Placa G-381575  Ficha J008 y Ficha J0053</t>
  </si>
  <si>
    <t>68818</t>
  </si>
  <si>
    <t>PAG-000019300</t>
  </si>
  <si>
    <t>Pago orden  Sie-2022-00100 servicios de mantenimientos a vehiculos de la Sie . Fichas C049, C050 y C052</t>
  </si>
  <si>
    <t>68819</t>
  </si>
  <si>
    <t>PAG-000019301</t>
  </si>
  <si>
    <t>Pago suplencia interna del 1 al 14 de Marzo 2022. Protecom Jarabacoa</t>
  </si>
  <si>
    <t>SIE-150000954</t>
  </si>
  <si>
    <t>Cancelado: PAG-000019299, Reversion de transacion 68817</t>
  </si>
  <si>
    <t>COB-000003209</t>
  </si>
  <si>
    <t>SALDO FACTURA NO. 3940 POR CERTIFICACION PROPIEDAD DE LINEAS ELECTRICAS CON INSPECCION "IN SITU" EN EL INTERIOR DEL PAIS.-</t>
  </si>
  <si>
    <t>ED-000004379</t>
  </si>
  <si>
    <t>E/D REGISTRANDO TRANSFERENCIA BONO VACACIONAL CORESPONDIENTE AL MES DE JUNIO 2022</t>
  </si>
  <si>
    <t>ED-000004416</t>
  </si>
  <si>
    <t>REGISTRANDO REEMBOLSO DE SALDO A NUESTRO FAVOR DE LAS TARJETAS VISA FLOTILLA CORPORATIVA QUE ESTAN CANCELADAS</t>
  </si>
  <si>
    <t>ED-000004417</t>
  </si>
  <si>
    <t>DEVOLUCION DE DOS PEAJES NO UTILIZADOS DE LOS SRES. FRANCISCO PEREZ Y OSIRIS  PEÑA DE TRANSPORTSCION ($60.00 C/U)</t>
  </si>
  <si>
    <t>ED-000004475</t>
  </si>
  <si>
    <t>E/D AJUSTE BONO VACACIONAL  POR DIFERENCIA DE 0.01 CENTAVOS</t>
  </si>
  <si>
    <t>ED-000004476</t>
  </si>
  <si>
    <t>E/D AJUSTE PAGO GLOBAL TICKET POR DIFERENCIA DE  0.01 CENTAVOS</t>
  </si>
  <si>
    <t>ED-000004482</t>
  </si>
  <si>
    <t>ED CANCELANDO ASIENTO 000004468 DE GRUPO RAMOS POR ERROR EN REGISTRO 2</t>
  </si>
  <si>
    <t>COB-000003210</t>
  </si>
  <si>
    <t>SALDO FACTURA NO. 3905 DE GRUPO EOLICO DOMINICANO.-</t>
  </si>
  <si>
    <t>COB-000003211</t>
  </si>
  <si>
    <t>SALDO FACTURA NO. 3747 Y ABONO FACTURA NO. 3801 DE BAYAHIBE.</t>
  </si>
  <si>
    <t>COB-000003212</t>
  </si>
  <si>
    <t>SALDO FACTURAS NOS. 3662 / 3701 / 3800 Y 3859 DE CEPM.</t>
  </si>
  <si>
    <t>COB-000003213</t>
  </si>
  <si>
    <t>SALDO FACTURA NO. 3734 Y ABONO FACTURA NO. 3794 DE PARQUE EOLICO DEL CARIBE.-</t>
  </si>
  <si>
    <t>COB-000003214</t>
  </si>
  <si>
    <t>SALDO FACTURA NO. 3926 DE COSTASUR.-</t>
  </si>
  <si>
    <t>COB-000003215</t>
  </si>
  <si>
    <t>ABONO FACTURA NO. 3639 DE PUEBLO VIEJO.-</t>
  </si>
  <si>
    <t>COB-000003216</t>
  </si>
  <si>
    <t>ABONO FACTURAS DE CDEEE/CTPC.-</t>
  </si>
  <si>
    <t>COB-000003217</t>
  </si>
  <si>
    <t>SALDO N/D NO. 170, SALDO FACTURA NO. 3834 Y ABONO FACTURA NO. 3892 DE ITABO.-</t>
  </si>
  <si>
    <t>COB-000003218</t>
  </si>
  <si>
    <t>SALDO FACTURA NO. 3827 Y ABONO FACTURA NO. 3891 DE D.P.P.</t>
  </si>
  <si>
    <t>COB-000003219</t>
  </si>
  <si>
    <t>SALDO FACTURA NO. 3825 Y ABONO FACTURA NO. 3890 DE AES ANDRES</t>
  </si>
  <si>
    <t>68825</t>
  </si>
  <si>
    <t>PAG-000019302</t>
  </si>
  <si>
    <t>Pago orden sie-2022-00129 . Servicio  de mantenimiento vehiculo de la Sie, placa EL04925 Ficha  C025</t>
  </si>
  <si>
    <t>68826</t>
  </si>
  <si>
    <t>PAG-000019303</t>
  </si>
  <si>
    <t>Pago servicio de Energia Electrica Zona Este ,correspondiente al periodo 18/4/22 al 23/5/22</t>
  </si>
  <si>
    <t>68827</t>
  </si>
  <si>
    <t>PAG-000019304</t>
  </si>
  <si>
    <t>Pago honorarios profesionales legales. Proceso formulacion de cargos  Empresasa Generadora San Felipe</t>
  </si>
  <si>
    <t>68828</t>
  </si>
  <si>
    <t>PAG-000019305</t>
  </si>
  <si>
    <t>Pago orden sie-2022-00125, adquisicion Corona Floral</t>
  </si>
  <si>
    <t>68820</t>
  </si>
  <si>
    <t>PAG-000019306</t>
  </si>
  <si>
    <t>Pago alquiler   Protecom Jarabacoa Correspondiente al mes de Mayo 2022</t>
  </si>
  <si>
    <t>68821</t>
  </si>
  <si>
    <t>PAG-000019307</t>
  </si>
  <si>
    <t>Pago alquiler   Protecom ¨Jumbo Luperon Correspondiente al mes de Mayo 2022</t>
  </si>
  <si>
    <t>68822</t>
  </si>
  <si>
    <t>PAG-000019308</t>
  </si>
  <si>
    <t>Pago alquiler   Protecom Charles de Gaulle, Correspondiente al mes de Mayo 2022</t>
  </si>
  <si>
    <t>68823</t>
  </si>
  <si>
    <t>PAG-000019309</t>
  </si>
  <si>
    <t>Pago alquiler   Punto GOB Sambil, correspondiente  al mes de Mayo 2022</t>
  </si>
  <si>
    <t>68824</t>
  </si>
  <si>
    <t>PAG-000019310</t>
  </si>
  <si>
    <t>Pago alquiler   Punto GOB Megacentro, correspondiente  al mes de Mayo 2022</t>
  </si>
  <si>
    <t>68829</t>
  </si>
  <si>
    <t>PAG-000019311</t>
  </si>
  <si>
    <t>Pago alquiler Protecom Puerto Plata  Correspondiente  al mes de  Abril y  Mayo 2022</t>
  </si>
  <si>
    <t>68830</t>
  </si>
  <si>
    <t>PAG-000019312</t>
  </si>
  <si>
    <t>Pago alquier Portecom las Americas, correspondiente al mes de Mayo 2022</t>
  </si>
  <si>
    <t>68831</t>
  </si>
  <si>
    <t>PAG-000019313</t>
  </si>
  <si>
    <t>Pago alquier Portecom Valverde Mao, correspondiente al mes de Mayo 2022</t>
  </si>
  <si>
    <t>68832</t>
  </si>
  <si>
    <t>PAG-000019314</t>
  </si>
  <si>
    <t>Pago alquier Portecom La Romana, correspondiente al mes de Mayo 2022</t>
  </si>
  <si>
    <t>68833</t>
  </si>
  <si>
    <t>PAG-000019315</t>
  </si>
  <si>
    <t>Pago alquier Portecom San Francisco, correspondiente al mes de Mayo 2022</t>
  </si>
  <si>
    <t>68834</t>
  </si>
  <si>
    <t>PAG-000019316</t>
  </si>
  <si>
    <t>Pago alquier Portecom Cotui, correspondiente al mes de Mayo 2022</t>
  </si>
  <si>
    <t>68835</t>
  </si>
  <si>
    <t>PAG-000019317</t>
  </si>
  <si>
    <t>Pago Mantenimiento Protecom Santiago Correspondiente al mes de Mayo 2022</t>
  </si>
  <si>
    <t>SIE-150000949</t>
  </si>
  <si>
    <t>Cancelado: PAG-000019313, Reversion de transacion  68831</t>
  </si>
  <si>
    <t>SIE-150000950</t>
  </si>
  <si>
    <t>Cancelado: PAG-000019312, Reversion de transacion 68830</t>
  </si>
  <si>
    <t>SIE-150000951</t>
  </si>
  <si>
    <t>Cancelado: PAG-000019314, Reversion de transacion  68832</t>
  </si>
  <si>
    <t>SIE-150000952</t>
  </si>
  <si>
    <t>Cancelado: PAG-000019315, Reversion de transacion  68833</t>
  </si>
  <si>
    <t>SIE-150000953</t>
  </si>
  <si>
    <t>Cancelado: PAG-000019316, Reversion de transacion 68834</t>
  </si>
  <si>
    <t>COB-000003220</t>
  </si>
  <si>
    <t>SALDO FACTURAS NOS. 3001 Y 3096 Y ABONO FACTURA NO. 3200 DE CORP. ENERGETICA TURISTICA JUANILLO.</t>
  </si>
  <si>
    <t>COB-000003221</t>
  </si>
  <si>
    <t>SALDO FACTURA NO. 3915 DE PALAMARA LA VEGA-</t>
  </si>
  <si>
    <t>COB-000003222</t>
  </si>
  <si>
    <t>SALDO FACTURA NO. 3783 Y ABONO FACTURA NO. 3840 DE HIDROELECTRICA.-</t>
  </si>
  <si>
    <t>68910</t>
  </si>
  <si>
    <t>PAG-000019386</t>
  </si>
  <si>
    <t>Pago orden Sie-2022-00094 . Adquisicion de Material Gastable  para uso de la  Sie</t>
  </si>
  <si>
    <t>68836</t>
  </si>
  <si>
    <t>PAG-000019318</t>
  </si>
  <si>
    <t>Pago por Compensacion Salarial Segun Instruccion  Administrativa.</t>
  </si>
  <si>
    <t>68837</t>
  </si>
  <si>
    <t>PAG-000019319</t>
  </si>
  <si>
    <t>68838</t>
  </si>
  <si>
    <t>PAG-000019320</t>
  </si>
  <si>
    <t>Pago Prestaciones Laborales</t>
  </si>
  <si>
    <t>68839</t>
  </si>
  <si>
    <t>PAG-000019321</t>
  </si>
  <si>
    <t>Pago Suplencia Interna  del 5 al 31 de Mayo 2022</t>
  </si>
  <si>
    <t>68840</t>
  </si>
  <si>
    <t>PAG-000019322</t>
  </si>
  <si>
    <t>Pago por Jornada Fuera de horario habitual , correspondiente al mes de Junio 2022</t>
  </si>
  <si>
    <t>68841</t>
  </si>
  <si>
    <t>PAG-000019323</t>
  </si>
  <si>
    <t xml:space="preserve"> Pago por Jornada Fuera de horario habitual , correspondiente al mes de Junio 2022</t>
  </si>
  <si>
    <t>68842</t>
  </si>
  <si>
    <t>PAG-000019324</t>
  </si>
  <si>
    <t>Pago Orden Sie-2022-00131  Renovacion de Productos SOFHOS</t>
  </si>
  <si>
    <t>68843</t>
  </si>
  <si>
    <t>PAG-000019325</t>
  </si>
  <si>
    <t>Pago Curso Comunicacion Apreciativa Y Conversaciones Cruciales . Colaborador Jhoan Morel  de Dpto. RHH</t>
  </si>
  <si>
    <t>68844</t>
  </si>
  <si>
    <t>PAG-000019326</t>
  </si>
  <si>
    <t>Pago Orden Sie-2022-00112 . Adquisicion de Maceteros y Plantas para diferentes areas de la Sie</t>
  </si>
  <si>
    <t>68845</t>
  </si>
  <si>
    <t>PAG-000019327</t>
  </si>
  <si>
    <t>Pago orden Sie-2022-00083 ,servicio renovacion de Certificado Digiltal para los Portales de la Sie , Vigencia del 10/5/22 al 9/5/2023</t>
  </si>
  <si>
    <t>68846</t>
  </si>
  <si>
    <t>PAG-000019328</t>
  </si>
  <si>
    <t>Pago reposicion Fondo de Viaticos con  los desembolsos 14389 al 14474</t>
  </si>
  <si>
    <t>68847</t>
  </si>
  <si>
    <t>PAG-000019329</t>
  </si>
  <si>
    <t>68848</t>
  </si>
  <si>
    <t>PAG-000019330</t>
  </si>
  <si>
    <t>Saldo Prestamo No. 0025208  de Yunecy H.Dorrejo Almonte , cedula No.037-0099254-2</t>
  </si>
  <si>
    <t>68855</t>
  </si>
  <si>
    <t>PAG-000019331</t>
  </si>
  <si>
    <t>Pago Saldo Factura de trabajos especiaizados de la evaluacion, analisis ,catalogacion y actualizacion del valor de mercado de las obras de arte  y mantenimiento.</t>
  </si>
  <si>
    <t>SIE-150000955</t>
  </si>
  <si>
    <t>Cancelado: PAG-000019327, Reversion de transacion 68845</t>
  </si>
  <si>
    <t>COB-000003208</t>
  </si>
  <si>
    <t>SALDO FACTURA NO. 3939 POR CERTIFICACION DE LINEAS ELECTRICAS CON INSPECCION "IN SITU" EN EL INTERIOR DEL PAIS.-</t>
  </si>
  <si>
    <t>NO 92462 BANRESERVAS</t>
  </si>
  <si>
    <t>COB-000003223</t>
  </si>
  <si>
    <t>SALDO FACTURA NO. 3839 Y ABONO FACTURA NO. 3904 DE TRANSMISION.</t>
  </si>
  <si>
    <t>COB-000003224</t>
  </si>
  <si>
    <t>SALDO FACTURA NO. 3908 DE LEAR INVESTMENT.-</t>
  </si>
  <si>
    <t>68849</t>
  </si>
  <si>
    <t>PAG-000019332</t>
  </si>
  <si>
    <t>Pago alquiler Protecom Valverde Mao.  Correspondiente al mes de Mayo 2022</t>
  </si>
  <si>
    <t>68850</t>
  </si>
  <si>
    <t>PAG-000019333</t>
  </si>
  <si>
    <t>Pago alquiler Protecom Las Americas.  Correspondiente al mes de Mayo 2022</t>
  </si>
  <si>
    <t>68851</t>
  </si>
  <si>
    <t>PAG-000019334</t>
  </si>
  <si>
    <t>Pago alquiler Protecom La Romana.  Correspondiente al mes de Mayo 2022</t>
  </si>
  <si>
    <t>68852</t>
  </si>
  <si>
    <t>PAG-000019335</t>
  </si>
  <si>
    <t>Pago alquiler Protecom San Francisco de Macoris.  Correspondiente al mes de Mayo 2022</t>
  </si>
  <si>
    <t>68853</t>
  </si>
  <si>
    <t>PAG-000019336</t>
  </si>
  <si>
    <t>Pago alquiler Protecom Cotui.  Correspondiente al mes de Mayo 2022</t>
  </si>
  <si>
    <t>68856</t>
  </si>
  <si>
    <t>PAG-000019337</t>
  </si>
  <si>
    <t>Pago oden sie-2022-0073 Y sie-2022-0014 . Servicios de Matenimientos a Vehiculos de  Sie modelo Thahoe Placa G-381575 ficha J008   Y Placa  L389358 ficha C053</t>
  </si>
  <si>
    <t>68857</t>
  </si>
  <si>
    <t>PAG-000019338</t>
  </si>
  <si>
    <t>Pago orden Sie-2022-00083 por servicio de Renovacion de Certificado Digital para los portales de la Sie. Vigencia del 10/5/22 al 9/5/2023</t>
  </si>
  <si>
    <t>SIE-150000956</t>
  </si>
  <si>
    <t>Cancelado: PAG-000019337, Reversion de transacion 68856</t>
  </si>
  <si>
    <t>COB-000003225</t>
  </si>
  <si>
    <t>SALDO FACTURA NO. 3941 POR CERTIFICACION PROPIEDAD DE LINEAS ELECTRICAS CON INSPECCION "IN SITU" EN EL INTERIOR DEL PAIS.-</t>
  </si>
  <si>
    <t>COB-000003226</t>
  </si>
  <si>
    <t>SALDO FACTURA NO. 3942 POR CERTIFICACION PROPIEDAD DE LINEAS ELECTRICAS CON INSPECCION "IN SITU" EN EL INTERIOR DEL PAIS.-</t>
  </si>
  <si>
    <t>COB-000003227</t>
  </si>
  <si>
    <t>SALDO FACTURA NO. 3943 POR CONCESION DEFINITIVA DE EXPLOTACION DE GENERACION NO CONVENCIONAL.</t>
  </si>
  <si>
    <t>ED-000004423</t>
  </si>
  <si>
    <t>E/D REGISTRANDO ABONO DEPOSITO DEL EX - EMPLEADO SR. JORGE LEDEESMA.-</t>
  </si>
  <si>
    <t>ED-000004433</t>
  </si>
  <si>
    <t>REGISTRAND GASTOS DE COMBUSTIBLES DE LA TARJETA VISA FLOTILLA CORPORATIVA CORRESP. AL MES DE JUNIO DEL AÑO 2022.-</t>
  </si>
  <si>
    <t>ED-000004434</t>
  </si>
  <si>
    <t>REGISTRANDO COMISION POR TRANSFERENCIA DE GLOBAL TICKET NETWORK.-</t>
  </si>
  <si>
    <t>ED-000004435</t>
  </si>
  <si>
    <t>REGISTRANDO COMISION POR TRANSFERENCIA DE INVERSIONES AZUL DEL ESTE (HOTEL CATALONIA).-</t>
  </si>
  <si>
    <t>68858</t>
  </si>
  <si>
    <t>PAG-000019339</t>
  </si>
  <si>
    <t>Pago bono Especial por Desempeño</t>
  </si>
  <si>
    <t>68859</t>
  </si>
  <si>
    <t>PAG-000019340</t>
  </si>
  <si>
    <t>68860</t>
  </si>
  <si>
    <t>PAG-000019341</t>
  </si>
  <si>
    <t>68861</t>
  </si>
  <si>
    <t>PAG-000019342</t>
  </si>
  <si>
    <t>68862</t>
  </si>
  <si>
    <t>PAG-000019343</t>
  </si>
  <si>
    <t>1902200189794</t>
  </si>
  <si>
    <t>PAG-000019405</t>
  </si>
  <si>
    <t>Pago Transferencia Inversiones Azul  Pago Orden Sie-2022-00022 Contratacion salon , hotel Catalonia para audiencia publica</t>
  </si>
  <si>
    <t>2206094528100</t>
  </si>
  <si>
    <t>PAG-000019406</t>
  </si>
  <si>
    <t>Transferecia pago alquiler Protecom Santiago mes de Mayo 2022</t>
  </si>
  <si>
    <t>190220018966</t>
  </si>
  <si>
    <t>PAG-000019408</t>
  </si>
  <si>
    <t>Pago Transferencia  alquiler y mantenimiento local Protecom Plaza Central  Coreespondiente al mes de Mayo 2022</t>
  </si>
  <si>
    <t>ED-000004436</t>
  </si>
  <si>
    <t>REGISTRANDO COMISION POR TRANSFERENCIA DE INVERSIONES PRF.-</t>
  </si>
  <si>
    <t>2206104528101</t>
  </si>
  <si>
    <t>PAG-000019407</t>
  </si>
  <si>
    <t>Pago transferencia aalquler y mantenimineto local Protecom La Vega correspondinete al mes de Mayo 2022</t>
  </si>
  <si>
    <t>COB-000003228</t>
  </si>
  <si>
    <t>SALDO FACTURA NO. 3944 POR AUTORIZACIO TRANSFERENCIA DE LICENCIA UNR.-</t>
  </si>
  <si>
    <t>COB-000003229</t>
  </si>
  <si>
    <t>SALDO N/D NO 169 EGEHAINA.</t>
  </si>
  <si>
    <t>COB-000003230</t>
  </si>
  <si>
    <t>ABONO FACTURA NO. 3780 DE EDESUR.-</t>
  </si>
  <si>
    <t>COB-000003231</t>
  </si>
  <si>
    <t>SALDO FACTURAS NOS. 1257 Y 1300 Y ABONO FACT. NO. 1346 Y SALDO N/D NOS. 85/86/87/88/89 Y 90 DEL 2018.-</t>
  </si>
  <si>
    <t>ED-000004437</t>
  </si>
  <si>
    <t>REGISTRANDO COMISION POR TRANSFERENCIA DE NOMINA.-</t>
  </si>
  <si>
    <t>ED-000004438</t>
  </si>
  <si>
    <t>REGISTRANDO IMPUESTO DEL 0.15%  POR TRANSFERENCIA DE NOMINA.-</t>
  </si>
  <si>
    <t>68863</t>
  </si>
  <si>
    <t>PAG-000019344</t>
  </si>
  <si>
    <t>Pago Cuota 4/4 Curso Internacional de Coaching Profesional  a colaboradora Lenny Alcantara</t>
  </si>
  <si>
    <t>68864</t>
  </si>
  <si>
    <t>PAG-000019345</t>
  </si>
  <si>
    <t>Pago Conferencia dia de las Secretarias. Fortaleciendo mis Habilidades.</t>
  </si>
  <si>
    <t>68868</t>
  </si>
  <si>
    <t>PAG-000019346</t>
  </si>
  <si>
    <t>Pago Servicios de Almuerzos para el personal de Seguridad y Militar de la Sie  del 16 al 31 de Mayo 2022</t>
  </si>
  <si>
    <t>68866</t>
  </si>
  <si>
    <t>PAG-000019347</t>
  </si>
  <si>
    <t>Pago orden sie-2022-00117 Servicios de Reparacion de dos Equipos de Impresion de la sie.</t>
  </si>
  <si>
    <t>68867</t>
  </si>
  <si>
    <t>PAG-000019348</t>
  </si>
  <si>
    <t>Pago orden sie-2022-0073  Y sie-2022-0014. Servicios de Mantenimientos  a Vehiculos de Sie Modelo THAHOE Placa G-381575 Ficha J008 y Placa L389358 Ficha C053</t>
  </si>
  <si>
    <t>68869</t>
  </si>
  <si>
    <t>PAG-000019349</t>
  </si>
  <si>
    <t>Pago Suplencia Interna del 12 de Abril al 3 de Junio 2022 , Protecom Cotui</t>
  </si>
  <si>
    <t>68870</t>
  </si>
  <si>
    <t>PAG-000019350</t>
  </si>
  <si>
    <t>Pago suplencia Interna del 12 de Abril al 20 de Mayo 2022 , Protecom Bani</t>
  </si>
  <si>
    <t>68871</t>
  </si>
  <si>
    <t>PAG-000019351</t>
  </si>
  <si>
    <t>Pago suplencia Interna del 11 de Abril al 31 de Mayo 2022 Protecom Boca Chica</t>
  </si>
  <si>
    <t>68872</t>
  </si>
  <si>
    <t>PAG-000019352</t>
  </si>
  <si>
    <t>Pago Suplencia Externa del 17 al 31 de Mayo 2022 .Protecom Puerto Plata</t>
  </si>
  <si>
    <t>68873</t>
  </si>
  <si>
    <t>PAG-000019353</t>
  </si>
  <si>
    <t>Pago congreso de Auditoria Interna, Control de Gestion , Riesgo Y Finanzas . En  Hotel Barcelo-Bavaro a 4 colaboradores de Sie</t>
  </si>
  <si>
    <t>68874</t>
  </si>
  <si>
    <t>PAG-000019354</t>
  </si>
  <si>
    <t>Pago Servicio de Flotas y Banda Ancha. Correspondiente al mes de mayo 2022</t>
  </si>
  <si>
    <t>68875</t>
  </si>
  <si>
    <t>Reposicion Caja Chica de Protocolo con los desembolsos 21368 hasta el 21391</t>
  </si>
  <si>
    <t>68876</t>
  </si>
  <si>
    <t>PAG-000019355</t>
  </si>
  <si>
    <t>Pago Poliza 30-95-196618 Opcionales  Y poliza 30-95-196618 empleados, correspondiente al mes de Mayo 2022</t>
  </si>
  <si>
    <t>68877</t>
  </si>
  <si>
    <t>PAG-000019356</t>
  </si>
  <si>
    <t>Pago Poliza 2-2-102-00028627 Seguro de vida mes de Junio 2022</t>
  </si>
  <si>
    <t>68878</t>
  </si>
  <si>
    <t>PAG-000019357</t>
  </si>
  <si>
    <t>Pago poliza 2-2-102-0002149 Ultimos Gastos mes de Junio 2022</t>
  </si>
  <si>
    <t>68879</t>
  </si>
  <si>
    <t>PAG-000019358</t>
  </si>
  <si>
    <t>Pago Poliza 2-2-142-0007272 Enfermedades Graves  mes de Junio 2022</t>
  </si>
  <si>
    <t>SIE-150000957</t>
  </si>
  <si>
    <t>Cancelado: PAG-000019352, Reversion de transacion 68872</t>
  </si>
  <si>
    <t>SIE-150000958</t>
  </si>
  <si>
    <t>Cancelado: PAG-000019349, Reversion de transacion 68869</t>
  </si>
  <si>
    <t>SIE-150000959</t>
  </si>
  <si>
    <t>Cancelado: PAG-000019355, Reversion de transacion 68876</t>
  </si>
  <si>
    <t>COB-000003232</t>
  </si>
  <si>
    <t>SALDO FACTURA NO. 3983 POR DOCUMENTO PRODUCIDO POR LA SIE.-</t>
  </si>
  <si>
    <t>COB-000003233</t>
  </si>
  <si>
    <t>SALDO FACTURA NO. 3984 POR AUTORIZACION USUARIO NO REGULADO INDIVIDUAL.-</t>
  </si>
  <si>
    <t>68880</t>
  </si>
  <si>
    <t>PAG-000019359</t>
  </si>
  <si>
    <t>Pago Servicios de Energia Electrica   de la Zona Sur del periodo 3/4/22 hasta 17/05/2022</t>
  </si>
  <si>
    <t>68881</t>
  </si>
  <si>
    <t>PAG-000019360</t>
  </si>
  <si>
    <t>Pago Servicios de Energia Electrica   de la Zona Norte del periodo 1/5/22 hasta 1/06/2022</t>
  </si>
  <si>
    <t>68887</t>
  </si>
  <si>
    <t>PAG-000019361</t>
  </si>
  <si>
    <t>Pago Cuota 8/12 correspondiente a Soluciones de los dos Salones de Conferencias de la Sie.</t>
  </si>
  <si>
    <t>68883</t>
  </si>
  <si>
    <t>PAG-000019362</t>
  </si>
  <si>
    <t>Pago alquiler Protecom Nagua Correspondiente al mes de Abril y Mayo 2022</t>
  </si>
  <si>
    <t>68884</t>
  </si>
  <si>
    <t>PAG-000019363</t>
  </si>
  <si>
    <t>Pago Servicio de Monitoreo de Medios de Comunicacion correspondiente al mes de Mayo 2022</t>
  </si>
  <si>
    <t>68885</t>
  </si>
  <si>
    <t>PAG-000019364</t>
  </si>
  <si>
    <t>Pago Cuota 8/12 Plan Plataforma BOTPRO Plan Profesional</t>
  </si>
  <si>
    <t>68886</t>
  </si>
  <si>
    <t>PAG-000019365</t>
  </si>
  <si>
    <t>Pago orden sie-2022-00096 Servicio de reparacion de Aires  Acondicionado para Vehiculos  Placa L373798 y E107150 Fichas C048 y C051 propiedad de la Sie</t>
  </si>
  <si>
    <t>ED-000004439</t>
  </si>
  <si>
    <t>REGISTRANDO ABONO DE DEPOSITO EX EMPLEADO SR. JORGE LEDESMA  (RESTAN RD$15,822.93)</t>
  </si>
  <si>
    <t>ED-000004440</t>
  </si>
  <si>
    <t>REEMBOLSO VIATICO POR NO UTILIZAR EL DESAYUNO EL SR. GENRY SANCHEZ.-</t>
  </si>
  <si>
    <t>ED-000004441</t>
  </si>
  <si>
    <t>REEMBOLSO VIATICO POR NO UTILIZAR EL DESAYUNO EL SR. CECILIO TAVERAS.-</t>
  </si>
  <si>
    <t>ED-000004442</t>
  </si>
  <si>
    <t>REEMBOLSO VIATICO POR NO UTILIZAR EL DESAYUNO EL SR. ESTERNY SANTANA</t>
  </si>
  <si>
    <t>ED-000004443</t>
  </si>
  <si>
    <t>REEMBOLSO VIATICO POR NO UTILIZARLO EL SR. LUIS VEGA..</t>
  </si>
  <si>
    <t>ED-000004444</t>
  </si>
  <si>
    <t>REEMBOLSO VIATICO POR NO UTILIZAR EL DESAYUNO EL SR. JUAN HERNANDEZ</t>
  </si>
  <si>
    <t>ED-000004445</t>
  </si>
  <si>
    <t>REEMBOLSO VIATICO POR NO UTILIZAR EL PEAJE EL SR. FRANCISCO PEREZ.</t>
  </si>
  <si>
    <t>ED-000004446</t>
  </si>
  <si>
    <t>REEMBOLSO VIATICO POR NO UTILIZAR EL PEAJE EL SR. ANTHONY LANGOMAS.</t>
  </si>
  <si>
    <t>68888</t>
  </si>
  <si>
    <t>PAG-000019366</t>
  </si>
  <si>
    <t>Prestaciones laborales</t>
  </si>
  <si>
    <t>68889</t>
  </si>
  <si>
    <t>PAG-000019367</t>
  </si>
  <si>
    <t>Saldo Prestamo Cooperativa no.0025052 a nombre de Xiara Paulino Ced. 402-1936583-6</t>
  </si>
  <si>
    <t>68890</t>
  </si>
  <si>
    <t>PAG-000019368</t>
  </si>
  <si>
    <t>Pago Suplencia externa del 24 de Mayo al 10 de Junio 2022 Protecom San Pedro</t>
  </si>
  <si>
    <t>68891</t>
  </si>
  <si>
    <t>PAG-000019369</t>
  </si>
  <si>
    <t>Pago alquiler Protecom Barahona Correspondiente al mes de Mayo 2022</t>
  </si>
  <si>
    <t>68892</t>
  </si>
  <si>
    <t>PAG-000019370</t>
  </si>
  <si>
    <t>Pago Alquiler Protecom Moca Correspondiente al mes de   Enero Y Febrero 2022</t>
  </si>
  <si>
    <t>68893</t>
  </si>
  <si>
    <t>PAG-000019371</t>
  </si>
  <si>
    <t>Pago Alquiler Protecom Moca Correspondiente al mes de   Octubre, y  Noviembre 2021</t>
  </si>
  <si>
    <t>68918</t>
  </si>
  <si>
    <t>PAG-000019372</t>
  </si>
  <si>
    <t>pago Alquiler Protecom Moca Correspondiente al mes de  Diciembre 2021</t>
  </si>
  <si>
    <t>68895</t>
  </si>
  <si>
    <t>PAG-000019373</t>
  </si>
  <si>
    <t>Pago alquiler Oficina Protecom Bani, correspondiente a los meses de Enero y febrero 2022</t>
  </si>
  <si>
    <t>68896</t>
  </si>
  <si>
    <t>PAG-000019374</t>
  </si>
  <si>
    <t>pago alquiler Oficina Protecom Bani, correspondiente a los meses de Octubre y Noviembre 2021</t>
  </si>
  <si>
    <t>68921</t>
  </si>
  <si>
    <t>PAG-000019375</t>
  </si>
  <si>
    <t>Pago alquiler Oficina Protecom Bani, correspondiente al mes de Diciembre 2021</t>
  </si>
  <si>
    <t>68900</t>
  </si>
  <si>
    <t>PAG-000019376</t>
  </si>
  <si>
    <t>Pago suplencia Externa del 17 Mayo al 6 de Junio 2022 , Protecom Puerto Plata</t>
  </si>
  <si>
    <t>68917</t>
  </si>
  <si>
    <t>PAG-000019392</t>
  </si>
  <si>
    <t>Pago alquiler Oficina Protecom Bani, correspondiente al mes de  Marzo 2022</t>
  </si>
  <si>
    <t>68920</t>
  </si>
  <si>
    <t>PAG-000019393</t>
  </si>
  <si>
    <t>Pago Alquiler Protecom Moca Correspondiente al mes de  Marzo 2022</t>
  </si>
  <si>
    <t>COB-000003234</t>
  </si>
  <si>
    <t>SALDO FACTURA NO. 3794 Y ABONO FACTURA NO. 3852 PARQUES EOLICOS DEL CARIBE.-</t>
  </si>
  <si>
    <t>banreseervas 92591</t>
  </si>
  <si>
    <t>COB-000003235</t>
  </si>
  <si>
    <t>SALDO FACTURA NO. 3985 POR CERTIFICACION PROPIEDAD LINEAS ELECTRICAS CON INSPECCION IN SITU EN EL INT. DEL PAIS.-</t>
  </si>
  <si>
    <t>banreseervas 92590</t>
  </si>
  <si>
    <t>COB-000003236</t>
  </si>
  <si>
    <t>SALDO FACTURA NO. 3986 POR CERTIFICACION PROPIEDAD DE LINEAS ELECTRICAS CON INSPECCION IN SITU EN EL D.B.</t>
  </si>
  <si>
    <t>banreseervas 92592</t>
  </si>
  <si>
    <t>COB-000003237</t>
  </si>
  <si>
    <t>SALDO FACTURA NO. 3987 POR CERTIFICACION PROPIEDAD DE LINEAS ELECTRICAS CON INSPECCION IN SITU EN EL D.N.</t>
  </si>
  <si>
    <t>COB-000003238</t>
  </si>
  <si>
    <t>SALDO FACTURA NO. 3988 POR CERTIFICACION PROPIEDAD DE LINEAS ELECTRICAS CON INSPECCION IN SITU EN EL INT. DEL PAIS.-</t>
  </si>
  <si>
    <t>COB-000003239</t>
  </si>
  <si>
    <t>SALDO FACTURA NO. 3989 POR CERTIFICACION PROPIEAD DE LINEAS ELECTRICAS CON INSPECCION IN SITU  EN EL INT. DEL PAIS.-</t>
  </si>
  <si>
    <t>COB-000003240</t>
  </si>
  <si>
    <t>SALDO FACTURA NO. 3990 POR CERTIFICACION PROPIEDAD DE LINEAS ELECTRICAS CON INSPECCION IN SITU  EN EL D.N.</t>
  </si>
  <si>
    <t>68901</t>
  </si>
  <si>
    <t>PAG-000019377</t>
  </si>
  <si>
    <t>Pago honorarios Profesionales por legalizacion de Documentos</t>
  </si>
  <si>
    <t>68902</t>
  </si>
  <si>
    <t>PAG-000019378</t>
  </si>
  <si>
    <t>Pago Suplencia  interna  del 12 de Abril al  3 de Junio 2022, Protecom Cotui</t>
  </si>
  <si>
    <t>68903</t>
  </si>
  <si>
    <t>PAG-000019379</t>
  </si>
  <si>
    <t>Pago orden Sie-2022-00040. Compra de Uniformes  Corporativos para  area de Protocolo</t>
  </si>
  <si>
    <t>68904</t>
  </si>
  <si>
    <t>PAG-000019380</t>
  </si>
  <si>
    <t>Pago orden Sie-2022-00127. Adquisicion de Zafacones  para Reciclajes</t>
  </si>
  <si>
    <t>68905</t>
  </si>
  <si>
    <t>PAG-000019381</t>
  </si>
  <si>
    <t>Pago Renta de Impresoras  y Copias Excedidas . correspondiente al mes de Mayo 2022</t>
  </si>
  <si>
    <t>68906</t>
  </si>
  <si>
    <t>PAG-000019382</t>
  </si>
  <si>
    <t>Pago orden Sie-2022-00060, Adquisicion de Articulos de Limpieza e Higene para uso Sie y Protecom</t>
  </si>
  <si>
    <t>68907</t>
  </si>
  <si>
    <t>PAG-000019383</t>
  </si>
  <si>
    <t>Pago Ordenes sie-2022-00138  Y sie-2022-00140 . Servicios de Publicaciones en  Periodicos.</t>
  </si>
  <si>
    <t>68908</t>
  </si>
  <si>
    <t>PAG-000019384</t>
  </si>
  <si>
    <t>Pago orden Sie-2022-00128 . Servicios de fumigacion y Desinfeccion Electrostatica.</t>
  </si>
  <si>
    <t>68909</t>
  </si>
  <si>
    <t>PAG-000019385</t>
  </si>
  <si>
    <t>Pago orden sie-2022-00137  Servicio de Publicacion en Periodico.</t>
  </si>
  <si>
    <t>68911</t>
  </si>
  <si>
    <t>PAG-000019387</t>
  </si>
  <si>
    <t>Pago orden sie-2022-00101 Adquisicion de Computadora Laptop, para uso  Sie.</t>
  </si>
  <si>
    <t>68912</t>
  </si>
  <si>
    <t>PAG-000019388</t>
  </si>
  <si>
    <t>Pago curso Microsoft  Azure Administrator AZ-104T00, para colaboradores del departamento de Tecnologia.</t>
  </si>
  <si>
    <t>68913</t>
  </si>
  <si>
    <t>PAG-000019389</t>
  </si>
  <si>
    <t>Pago orden Sie-2022-00143 Adquisicion de Mascarillas Quirurgicas desechables , para ser utilizadas en le Sie , Protecom y Puntos  Expresos</t>
  </si>
  <si>
    <t>68914</t>
  </si>
  <si>
    <t>PAG-000019390</t>
  </si>
  <si>
    <t>Pago orden sie-2022-00116 . Adquisicion de material gastable timbrado para uso Sie y Protecom.</t>
  </si>
  <si>
    <t>68915</t>
  </si>
  <si>
    <t>PAG-000019391</t>
  </si>
  <si>
    <t>Pago Poliza 30-95-196618 Opcionales  Y poliza 30-95-196618 empleados, correspondiente al mes de Junio 2022</t>
  </si>
  <si>
    <t>68922</t>
  </si>
  <si>
    <t>PAG-000019394</t>
  </si>
  <si>
    <t>Pago Retenciones Complementarias IT-1 correspondiente  al mes de Mayo 2022</t>
  </si>
  <si>
    <t>68923</t>
  </si>
  <si>
    <t>PAG-000019395</t>
  </si>
  <si>
    <t>Pago Retenciones  Y Retribuciones Complementarias IR-17 correspondiente  al mes de Mayo 2022</t>
  </si>
  <si>
    <t>COB-000003241</t>
  </si>
  <si>
    <t>SALDO FACTURA NO. 3969 DE MONTECRISTI SOLAR.-</t>
  </si>
  <si>
    <t>COB-000003242</t>
  </si>
  <si>
    <t>SALDO FACTURA NO. 3944 DE COSTASUR.-</t>
  </si>
  <si>
    <t>COB-000003243</t>
  </si>
  <si>
    <t>SALDO E/D NO. 4064 Y SALDO FACTURAS NOS. 3730 Y 3790 Y ABONO FACTURA NO. 3848 DE BIO ENERGY.</t>
  </si>
  <si>
    <t>COB-000003244</t>
  </si>
  <si>
    <t>P/REG. PAGO FACT.NO.3773, 3830 Y ABONO NO.3907 LAESA, S/REPORTE TESORERIA D/F 21/06/22</t>
  </si>
  <si>
    <t>COB-000003245</t>
  </si>
  <si>
    <t>P/REG. PAGO FACT.NO.3852 Y ABONO NO.3916 PARQUES EOLICOS DEL CARIBE  (PECASA), S/REPORTE TESORERIA D/F 21/06/22</t>
  </si>
  <si>
    <t>ED-000004389</t>
  </si>
  <si>
    <t>REGISTRANDO DEVOLUCION DE PEAJE DEL SR. JOSE MOREL DE TRANSPORTACION</t>
  </si>
  <si>
    <t>ED-000004391</t>
  </si>
  <si>
    <t>CANCELANDO E/D NO. 4389 DEL LOTE NO. 9626 POR ERROR EN FECHA.</t>
  </si>
  <si>
    <t>ED-000004456</t>
  </si>
  <si>
    <t>P/CANCELAR RECIBO NO.COB-3245 POR DUPLICIDAD PECASA</t>
  </si>
  <si>
    <t>68924</t>
  </si>
  <si>
    <t>PAG-000019396</t>
  </si>
  <si>
    <t>Pago servicios de Almuerzos a Personal de Seguridad y Militares de la Sie , Correspondiente a la 1era Quincena del mes de Junio 2022</t>
  </si>
  <si>
    <t>68925</t>
  </si>
  <si>
    <t>PAG-000019397</t>
  </si>
  <si>
    <t>Pago Cuota 3/6 por servicio de  Implemntacion Modulo de Presupuesto mes de Junio 2022</t>
  </si>
  <si>
    <t>68926</t>
  </si>
  <si>
    <t>PAG-000019398</t>
  </si>
  <si>
    <t>Pago Cuota 9/12  , Servicios de Consultoria,  Correspondiente al  Mes de Junio 2022</t>
  </si>
  <si>
    <t>68927</t>
  </si>
  <si>
    <t>PAG-000019399</t>
  </si>
  <si>
    <t>Pago orden Sie-2022-00142. Servicio de Publicacion en Periodicos</t>
  </si>
  <si>
    <t>68928</t>
  </si>
  <si>
    <t>PAG-000019400</t>
  </si>
  <si>
    <t>Pago orden Sie-2022-00146. Adquisicion de Arreglo Floral Funebre</t>
  </si>
  <si>
    <t>68933</t>
  </si>
  <si>
    <t>PAG-000019401</t>
  </si>
  <si>
    <t>Pago orden Sie-2022-00097 Adquisicion de Tarjetas de Presentacion Inteligentes para Personal de la Sie.</t>
  </si>
  <si>
    <t>68934</t>
  </si>
  <si>
    <t>PAG-000019402</t>
  </si>
  <si>
    <t>Pago orden Sie-2022-00149. Adquisicion de Toner para Impresoras para Sie, Protecom Y Puntos Expresos.</t>
  </si>
  <si>
    <t>68935</t>
  </si>
  <si>
    <t>PAG-000019403</t>
  </si>
  <si>
    <t>Pago orden Sie-2022-00148. Aquisicion de Cafe, para uso Sie . Trimestre  Abril-Junio 2022</t>
  </si>
  <si>
    <t>68937</t>
  </si>
  <si>
    <t>PAG-000019404</t>
  </si>
  <si>
    <t>Pago Suministro de Combustible por Bonos-Tickets para uso Sie.</t>
  </si>
  <si>
    <t>SIE-150000960</t>
  </si>
  <si>
    <t>Cancelado: PAG-000019400, Reversion de transacion 68928</t>
  </si>
  <si>
    <t>SIE-150000961</t>
  </si>
  <si>
    <t>Cancelado: PAG-000019404, Reversion de transacion 68937</t>
  </si>
  <si>
    <t>COB-000003246</t>
  </si>
  <si>
    <t>P/REG. PAGO FACT.NO. 3074 MONTERIO POWER, S/REPORTE TESORERIA D/F 27/06/22</t>
  </si>
  <si>
    <t>COB-000003247</t>
  </si>
  <si>
    <t>P/REG. PAGO FACT.NO. 3841, 3913 Y ABONO NO.3962 MONTERIO POWER II, S/REPORTE TESORERIA D/F 27/06/22</t>
  </si>
  <si>
    <t>COB-000003248</t>
  </si>
  <si>
    <t>P/REG. PAGO FACT.NO.3899 EGEHAINA, S/REPORTE TESORERIA D/F 27/06/22</t>
  </si>
  <si>
    <t>ED-000004447</t>
  </si>
  <si>
    <t>E/D REGISTRANDO TRANSFERENCIA PARA CUBRIR DIETA DE PERSONAL MILITAR CORRESPONDIENTE DEL 23/05/2022 A19/ JUNIO 2022</t>
  </si>
  <si>
    <t>68938</t>
  </si>
  <si>
    <t>PAG-000019409</t>
  </si>
  <si>
    <t>Pago renta de Canal de Comunicacion  Y Visualizacion Canales Scada correspondiente al mes de Junio 2022</t>
  </si>
  <si>
    <t>68939</t>
  </si>
  <si>
    <t>PAG-000019410</t>
  </si>
  <si>
    <t>68940</t>
  </si>
  <si>
    <t>PAG-000019411</t>
  </si>
  <si>
    <t>Pago servicio de Recogida de Basura del Estacionamiento Sie . Periodo Junio 2022</t>
  </si>
  <si>
    <t>68941</t>
  </si>
  <si>
    <t>PAG-000019412</t>
  </si>
  <si>
    <t>Pago servcio de Recogida de Basura Oficina Principaal  Sie . Periodo Junio 2022</t>
  </si>
  <si>
    <t>68942</t>
  </si>
  <si>
    <t>PAG-000019413</t>
  </si>
  <si>
    <t>Pago Capacitacion Curso  Especializado Gestion y Control de Inventario. Colaboradores  Saulo Goris Marte Y Elido Rodriguez  de la Gerencia de Suministro.</t>
  </si>
  <si>
    <t>68943</t>
  </si>
  <si>
    <t>PAG-000019414</t>
  </si>
  <si>
    <t>Pago servicio de Internet Broadban de Sie y Protecom, Correspondiente al mes de Junio 2022</t>
  </si>
  <si>
    <t>68944</t>
  </si>
  <si>
    <t>PAG-000019415</t>
  </si>
  <si>
    <t>Pago  Primera Charla Sensibilizacion Sobre la Gestion Adecuada de Residuos Solidos.</t>
  </si>
  <si>
    <t>68945</t>
  </si>
  <si>
    <t>PAG-000019416</t>
  </si>
  <si>
    <t>Pago Anulalidad  2021 Membresia   World Energy  Council RD</t>
  </si>
  <si>
    <t>68946</t>
  </si>
  <si>
    <t>PAG-000019417</t>
  </si>
  <si>
    <t>Pago servicios varios energia 02-02-al 02-03-2022 y recogida  basura  y Caasd  mes de Abril 2022</t>
  </si>
  <si>
    <t>68949</t>
  </si>
  <si>
    <t>PAG-000019418</t>
  </si>
  <si>
    <t>Pago servicios varios energia 02-03-al 02-04-2022. Recogida de  basura  y Cassd  mes de Mayo 2022, Mantenimiento ascensor del edificio mes de  Marzo, Abril y Mayo 2022</t>
  </si>
  <si>
    <t>68948</t>
  </si>
  <si>
    <t>PAG-000019419</t>
  </si>
  <si>
    <t>Pago servicios varios energia 02-04 al 03-05-2022 y recogida de basura y Caasd  y Mantenimiento Ascensor mes de Junio 2022</t>
  </si>
  <si>
    <t>COB-000003249</t>
  </si>
  <si>
    <t>P/REG. PAGO FACT.NO.3147, 3188, 3241 Y ABONO NO.3357 ELECTRONIC JRC, S/REPORTE TESORERIA D/F 28/06/22</t>
  </si>
  <si>
    <t>COB-000003250</t>
  </si>
  <si>
    <t>P/REG. PAGO FACT.NO.3170, 3221, 3287 Y ABONO NO.3357  METALDOM, S/REPORTE TESORERIA D/F 28/06/22</t>
  </si>
  <si>
    <t>COB-000003251</t>
  </si>
  <si>
    <t>P/REG. PAGO FACT. NO.3557 Y ABONO NO.3601  WCG ENERGY, S/REPORTE TESORERIA D/F 28/06/22</t>
  </si>
  <si>
    <t>COB-000003252</t>
  </si>
  <si>
    <t>P/REG. PAGO FACT.NO.3200, 3201 Y ABONO NO.3213  CORP. TURISTICA JUANILLO, S/REPORTE TESORERIA D/F 28/06/22</t>
  </si>
  <si>
    <t>COB-000003253</t>
  </si>
  <si>
    <t>P/REG. PAGO FACT.NO.3583 Y ABONO NO.3688 EMERALD SOLAR ENERGY, S/REPORTE D/F 28/06/22</t>
  </si>
  <si>
    <t>COB-000003254</t>
  </si>
  <si>
    <t>P/REG. PAGO FACT.NO.3992 HELBY HERNANDEZ PEREZ, S/REPORTE TESORERIA D/F 28/06/22</t>
  </si>
  <si>
    <t>COB-000003255</t>
  </si>
  <si>
    <t>P/REG. PAGO FACT.NO.3993 GUILLERMO ROSARIO VILLAFAÑA, S/REPORTE TESORERIA D/F 28/06/22</t>
  </si>
  <si>
    <t>68950</t>
  </si>
  <si>
    <t>PAG-000019420</t>
  </si>
  <si>
    <t>PRESTACIONES LABORALES</t>
  </si>
  <si>
    <t>68951</t>
  </si>
  <si>
    <t>PAG-000019421</t>
  </si>
  <si>
    <t>Pago orden Sie-2022-00088. Adquisicion de Material Gastable de Oficina para uso Sie.</t>
  </si>
  <si>
    <t>68952</t>
  </si>
  <si>
    <t>PAG-000019422</t>
  </si>
  <si>
    <t>Reposicion Fondo  de Viaticos de los desembolsos 14475 al 14588</t>
  </si>
  <si>
    <t>68953</t>
  </si>
  <si>
    <t>PAG-000019423</t>
  </si>
  <si>
    <t>Reposicion Fondo  Operativo de la Sie de los desembolsos 1591 al 1636</t>
  </si>
  <si>
    <t>68954</t>
  </si>
  <si>
    <t>PAG-000019424</t>
  </si>
  <si>
    <t>Pago servicios varios energia 02-01 al 02-02-2022 y recogida de basura y Caasd  mes de Marzo 2022</t>
  </si>
  <si>
    <t>68955</t>
  </si>
  <si>
    <t>PAG-000019425</t>
  </si>
  <si>
    <t>Pago orden sie-2022-00146. Adquisicion Arreglo Floral Funebre.</t>
  </si>
  <si>
    <t>68956</t>
  </si>
  <si>
    <t>PAG-000019426</t>
  </si>
  <si>
    <t>Reposicion Caja Chica Protecom La Romana . De los desembolsos 4227  hasta 4242</t>
  </si>
  <si>
    <t>68957</t>
  </si>
  <si>
    <t>PAG-000019427</t>
  </si>
  <si>
    <t>Pago Compensacion  Salarial  del 13 al 20 de Junio 2022</t>
  </si>
  <si>
    <t>68958</t>
  </si>
  <si>
    <t>PAG-000019428</t>
  </si>
  <si>
    <t>Pago compensacion  Salarial  del 13 al 20 de Junio 2022</t>
  </si>
  <si>
    <t>22062845281014006</t>
  </si>
  <si>
    <t>PAG-000019429</t>
  </si>
  <si>
    <t>Pago Transferencia  #29   Congreso Internacional Antifraude, Anticorrpcion y Compliance  CIAFAC202 . Participantes Alberto de la Cruz y Roland Oviol de Tecnologia</t>
  </si>
  <si>
    <t>1722001946</t>
  </si>
  <si>
    <t>PAG-000019435</t>
  </si>
  <si>
    <t>Pago transferencia Capacitacion MSIT-Master en Direccion de sistemas y Tecnologia de la Informacion . Participante Luis Alfonso Peryra grte.de Tesoreria</t>
  </si>
  <si>
    <t>COB-000003256</t>
  </si>
  <si>
    <t>P/REG. PAGO FACT.NO.3043 Y ABONO NO.3097 EDENORTE, S/REPORTE TESORERIA D/F 29/06/22</t>
  </si>
  <si>
    <t>CK-616800</t>
  </si>
  <si>
    <t>COB-000003257</t>
  </si>
  <si>
    <t>P/REG. PAGO ITABO, S/REPORTE TESORERIA D/F 29/06/22</t>
  </si>
  <si>
    <t>COB-000003258</t>
  </si>
  <si>
    <t>P/REG. PAGO FACT.NO.3917 Y 3976 POSEIDON S/REPORTE TESORERIA D/F 29/06/22</t>
  </si>
  <si>
    <t>COB-000003259</t>
  </si>
  <si>
    <t>P/REG. PAGO FACT.NO.3639 PUEBLO VIEJO S/REPORTE TESORERIA D/F 29/06/22</t>
  </si>
  <si>
    <t>COB-000003260</t>
  </si>
  <si>
    <t>P/REG. PAGO FACT.NO.3995 TINFLEX SRL, S/REPORTE TESORERIA D/F 29/06/22</t>
  </si>
  <si>
    <t>ED-000004449</t>
  </si>
  <si>
    <t>E/D REGISTRANDO TRANSFERENCIA PARA CUBRIR  JORNADA ESPECIAL  CORRESPONDINETE A MAYO 2022</t>
  </si>
  <si>
    <t>ED-000004454</t>
  </si>
  <si>
    <t>E/D REGISTRANDO TRANSFERENCIA PARA CUBRIR NOMINA PERSONAL DE NUEVO INGRESO CORRESPONDINETE A JUNIO 2022</t>
  </si>
  <si>
    <t>ED-000004455</t>
  </si>
  <si>
    <t>E/D REGISTRANDO TRANSFERENCIA PARA CUBRIR NOMINA PERSONAL DE SEGURIDAD DE NUEVO INGRESO CORRESPONDINETE A JUNIO 2022</t>
  </si>
  <si>
    <t>6011</t>
  </si>
  <si>
    <t>Ajuste conc. 30/6/2022</t>
  </si>
  <si>
    <t>COB-000003261</t>
  </si>
  <si>
    <t>P/REG. PAGO TRANSCONTINENTAL SEABOARD, S/REPORTE TESORERIA D/F 30/06/22</t>
  </si>
  <si>
    <t>COB-000003262</t>
  </si>
  <si>
    <t>P/REG. PAGO FACT.NO.3801, 3860 Y ABONO NO.3923  BAYAHIBE, S/REPORTE TESORERIA D/F 30/06/22</t>
  </si>
  <si>
    <t>COB-000003263</t>
  </si>
  <si>
    <t>P/REG. PAGO FACT.NO.3859 Y ABONO NO.3922 PUNTA CANA MACAO CEPM, S/REPORTE TESORERIA D/F 30/06/22</t>
  </si>
  <si>
    <t>COB-000003264</t>
  </si>
  <si>
    <t>P/REG. PAGO FACT.NO.3996 JESUS MIGUEL REYNOSO, S/REPORTE TESORERIA D/F 30/06/22</t>
  </si>
  <si>
    <t>COB-000003265</t>
  </si>
  <si>
    <t>P/REG. PAGO FACT.NO. 3978 SAN PEDRO MACORIS (CESPM), S/REPORTE TESORERIA D/F 30/06/22</t>
  </si>
  <si>
    <t>ED-000004458</t>
  </si>
  <si>
    <t>RECLASIFICANDO 0.43 REG. DE MAS EN CLIENTE PUERTO PLATA (000002)</t>
  </si>
  <si>
    <t>ED-000004459</t>
  </si>
  <si>
    <t>E/D REGISTRANDO TRANSFERENCIA DE NOMINA CORRESPONDIENTE AL MES DE JUNIO 2022</t>
  </si>
  <si>
    <t>ED-000004460</t>
  </si>
  <si>
    <t>REGISTRANDO COMISION POR CERTIFICACION DE CHEQUE.-</t>
  </si>
  <si>
    <t>ED-000004461</t>
  </si>
  <si>
    <t>REGISTRANDO SOBRANTE POR ARQUEE EN CAJA (OFICINA PRINCIPAL)</t>
  </si>
  <si>
    <t>ED-000004462</t>
  </si>
  <si>
    <t>REG. DEVOLUCION DE PEAJE POR NO UTILIZARLO DEL SR. JUAN HERNANDEZ.-(VIATIVO NO. 625)</t>
  </si>
  <si>
    <t>ED-000004463</t>
  </si>
  <si>
    <t>REG. DEVOLUCION DE PEAJE POR NO UTILIZARLO DEL SR. EFRAIN SOTO )VIATICO NO. 660)-</t>
  </si>
  <si>
    <t>ED-000004464</t>
  </si>
  <si>
    <t>REG. SOBRANTE EN ARQUEO DE CAJA DE OFICINA PRINCIPAL.-</t>
  </si>
  <si>
    <t>ED-000004465</t>
  </si>
  <si>
    <t>REG. GASTOS BANCARIOS DE JUNIO DEL 2022 DE LA CUENTA OPERATIVA.-</t>
  </si>
  <si>
    <t>ED-000004466</t>
  </si>
  <si>
    <t>COMISION POR TRANSFERENCIA CEUPE (CAPACITACION MSIT PARA SR. LUIS FELIZ)</t>
  </si>
  <si>
    <t>ED-000004467</t>
  </si>
  <si>
    <t>REGISTRANDO COMISION POR TRANSFERENCIA.</t>
  </si>
  <si>
    <t>ED-000004468</t>
  </si>
  <si>
    <t>REGISTRANDO SOBRANTE CAJA CHICA (SIE)</t>
  </si>
  <si>
    <t>ED-000004472</t>
  </si>
  <si>
    <t>REGISTRANDO 0.01 SE REGISTRO DE MAS EN LOS GASTOS BANCARIOS DE JUNIO 2022.-</t>
  </si>
  <si>
    <t>ED-000004487</t>
  </si>
  <si>
    <t>REGISTRANDO COMISION POR TRANSFERENCIA (CENTRO EUROPEO)</t>
  </si>
  <si>
    <t>ED-000004490</t>
  </si>
  <si>
    <t>E/D CANCELANDO ENTRADA  ED-000004357 INVERSIONES PRF</t>
  </si>
  <si>
    <t>ED-000004491</t>
  </si>
  <si>
    <t>E/D CANCELANDO ENTRADA ED-000004374 JORNADA ESPECIAL</t>
  </si>
  <si>
    <t>Debito:</t>
  </si>
  <si>
    <t>balance</t>
  </si>
  <si>
    <t>Del 01/06/2023 al 30/06/2023</t>
  </si>
  <si>
    <t>Lic. Charo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</si>
</sst>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[$-1080A]dd/mm/yyyy"/>
    <numFmt numFmtId="166" formatCode="[$-1080A]#,##0.00;\-#,##0.00;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sz val="10"/>
      <name val="Arial"/>
      <family val="2"/>
    </font>
    <font>
      <b/>
      <sz val="9"/>
      <name val="Courier New"/>
      <family val="3"/>
    </font>
    <font>
      <sz val="8"/>
      <name val="Courier New"/>
      <family val="3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</font>
    <font>
      <b/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sz val="6"/>
      <name val="Courier New"/>
      <family val="3"/>
    </font>
    <font>
      <sz val="6"/>
      <color rgb="FF000000"/>
      <name val="Segoe UI"/>
      <family val="2"/>
    </font>
    <font>
      <sz val="6"/>
      <name val="Segoe UI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</cellStyleXfs>
  <cellXfs count="38">
    <xf numFmtId="0" fontId="0" fillId="0" borderId="0" xfId="0"/>
    <xf numFmtId="0" fontId="2" fillId="2" borderId="0" xfId="2" applyFont="1" applyFill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2" borderId="0" xfId="2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left" vertical="top" wrapText="1" readingOrder="1"/>
    </xf>
    <xf numFmtId="0" fontId="8" fillId="2" borderId="0" xfId="0" applyFont="1" applyFill="1" applyAlignment="1">
      <alignment horizontal="left" vertical="top" wrapText="1" readingOrder="1"/>
    </xf>
    <xf numFmtId="0" fontId="8" fillId="2" borderId="0" xfId="0" applyFont="1" applyFill="1" applyAlignment="1">
      <alignment horizontal="left" vertical="top" readingOrder="1"/>
    </xf>
    <xf numFmtId="0" fontId="8" fillId="2" borderId="0" xfId="0" applyFont="1" applyFill="1" applyAlignment="1">
      <alignment horizontal="right" vertical="top" wrapText="1" readingOrder="1"/>
    </xf>
    <xf numFmtId="166" fontId="8" fillId="2" borderId="0" xfId="0" applyNumberFormat="1" applyFont="1" applyFill="1" applyAlignment="1">
      <alignment horizontal="right" vertical="top" wrapText="1" readingOrder="1"/>
    </xf>
    <xf numFmtId="166" fontId="9" fillId="2" borderId="1" xfId="0" applyNumberFormat="1" applyFont="1" applyFill="1" applyBorder="1" applyAlignment="1">
      <alignment horizontal="right" vertical="top" wrapText="1" readingOrder="1"/>
    </xf>
    <xf numFmtId="0" fontId="2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0" fillId="0" borderId="0" xfId="0" applyBorder="1"/>
    <xf numFmtId="0" fontId="4" fillId="2" borderId="1" xfId="3" applyFont="1" applyFill="1" applyBorder="1" applyAlignment="1">
      <alignment vertical="center" wrapText="1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10" fillId="0" borderId="0" xfId="0" applyFont="1"/>
    <xf numFmtId="43" fontId="4" fillId="2" borderId="0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left" vertical="top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13" fillId="2" borderId="1" xfId="0" applyFont="1" applyFill="1" applyBorder="1" applyAlignment="1">
      <alignment horizontal="left" vertical="top" wrapText="1" readingOrder="1"/>
    </xf>
    <xf numFmtId="0" fontId="12" fillId="2" borderId="1" xfId="0" applyFont="1" applyFill="1" applyBorder="1" applyAlignment="1">
      <alignment horizontal="left" vertical="top" readingOrder="1"/>
    </xf>
    <xf numFmtId="0" fontId="12" fillId="2" borderId="1" xfId="0" applyFont="1" applyFill="1" applyBorder="1" applyAlignment="1">
      <alignment horizontal="right" vertical="top" wrapText="1" readingOrder="1"/>
    </xf>
    <xf numFmtId="0" fontId="12" fillId="2" borderId="1" xfId="0" applyFont="1" applyFill="1" applyBorder="1" applyAlignment="1">
      <alignment horizontal="right" vertical="top" readingOrder="1"/>
    </xf>
    <xf numFmtId="166" fontId="12" fillId="2" borderId="1" xfId="0" applyNumberFormat="1" applyFont="1" applyFill="1" applyBorder="1" applyAlignment="1">
      <alignment horizontal="right" vertical="top" wrapText="1" readingOrder="1"/>
    </xf>
    <xf numFmtId="0" fontId="14" fillId="0" borderId="0" xfId="0" applyFont="1"/>
    <xf numFmtId="0" fontId="14" fillId="0" borderId="0" xfId="0" applyFont="1" applyBorder="1"/>
    <xf numFmtId="165" fontId="12" fillId="3" borderId="1" xfId="0" applyNumberFormat="1" applyFont="1" applyFill="1" applyBorder="1" applyAlignment="1">
      <alignment horizontal="left" vertical="top" wrapText="1" readingOrder="1"/>
    </xf>
    <xf numFmtId="0" fontId="12" fillId="3" borderId="1" xfId="0" applyFont="1" applyFill="1" applyBorder="1" applyAlignment="1">
      <alignment horizontal="left" vertical="top" wrapText="1" readingOrder="1"/>
    </xf>
    <xf numFmtId="0" fontId="13" fillId="3" borderId="1" xfId="0" applyFont="1" applyFill="1" applyBorder="1" applyAlignment="1">
      <alignment horizontal="left" vertical="top" wrapText="1" readingOrder="1"/>
    </xf>
    <xf numFmtId="166" fontId="12" fillId="3" borderId="1" xfId="0" applyNumberFormat="1" applyFont="1" applyFill="1" applyBorder="1" applyAlignment="1">
      <alignment horizontal="right" vertical="top" wrapText="1" readingOrder="1"/>
    </xf>
    <xf numFmtId="166" fontId="12" fillId="3" borderId="1" xfId="0" applyNumberFormat="1" applyFont="1" applyFill="1" applyBorder="1" applyAlignment="1">
      <alignment horizontal="right" vertical="top" readingOrder="1"/>
    </xf>
  </cellXfs>
  <cellStyles count="5">
    <cellStyle name="Millares" xfId="1" builtinId="3"/>
    <cellStyle name="Normal" xfId="0" builtinId="0"/>
    <cellStyle name="Normal 4 2" xfId="3" xr:uid="{4071DC85-1383-443B-B53E-A57B45F30EFB}"/>
    <cellStyle name="Normal 52" xfId="2" xr:uid="{BD579E44-8DBD-409A-8345-19B714275924}"/>
    <cellStyle name="Normal 53" xfId="4" xr:uid="{37B698C5-CE0E-4D95-81D8-FF81203DA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292101</xdr:colOff>
      <xdr:row>0</xdr:row>
      <xdr:rowOff>101600</xdr:rowOff>
    </xdr:from>
    <xdr:to>
      <xdr:col>6</xdr:col>
      <xdr:colOff>552450</xdr:colOff>
      <xdr:row>4</xdr:row>
      <xdr:rowOff>204789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7F3D85-5074-4773-AA8B-7F34D317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101" y="101600"/>
          <a:ext cx="5530849" cy="84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enuitemdisplay://ledgertransvoucher/+3123+%5B65534:5637549777%5D" TargetMode="External"/><Relationship Id="rId21" Type="http://schemas.openxmlformats.org/officeDocument/2006/relationships/hyperlink" Target="menuitemdisplay://ledgertransvoucher/+3123+%5B65534:5637547707%5D" TargetMode="External"/><Relationship Id="rId63" Type="http://schemas.openxmlformats.org/officeDocument/2006/relationships/hyperlink" Target="menuitemdisplay://ledgertransvoucher/+3123+%5B65534:5637547728%5D" TargetMode="External"/><Relationship Id="rId159" Type="http://schemas.openxmlformats.org/officeDocument/2006/relationships/hyperlink" Target="menuitemdisplay://ledgertransvoucher/+3123+%5B65534:5637550586%5D" TargetMode="External"/><Relationship Id="rId170" Type="http://schemas.openxmlformats.org/officeDocument/2006/relationships/hyperlink" Target="menuitemdisplay://ledgertransvoucher/+3123+%5B65534:5637550610%5D" TargetMode="External"/><Relationship Id="rId226" Type="http://schemas.openxmlformats.org/officeDocument/2006/relationships/hyperlink" Target="menuitemdisplay://ledgertransvoucher/+3123+%5B65534:5637552072%5D" TargetMode="External"/><Relationship Id="rId107" Type="http://schemas.openxmlformats.org/officeDocument/2006/relationships/hyperlink" Target="menuitemdisplay://ledgertransvoucher/+3123+%5B65534:5637549109%5D" TargetMode="External"/><Relationship Id="rId11" Type="http://schemas.openxmlformats.org/officeDocument/2006/relationships/hyperlink" Target="menuitemdisplay://ledgertransvoucher/+3123+%5B65534:5637547552%5D" TargetMode="External"/><Relationship Id="rId32" Type="http://schemas.openxmlformats.org/officeDocument/2006/relationships/hyperlink" Target="menuitemdisplay://ledgertransvoucher/+3123+%5B65534:5637547743%5D" TargetMode="External"/><Relationship Id="rId53" Type="http://schemas.openxmlformats.org/officeDocument/2006/relationships/hyperlink" Target="menuitemdisplay://ledgertransvoucher/+3123+%5B65534:5637547643%5D" TargetMode="External"/><Relationship Id="rId74" Type="http://schemas.openxmlformats.org/officeDocument/2006/relationships/hyperlink" Target="menuitemdisplay://ledgertransvoucher/+3123+%5B65534:5637547739%5D" TargetMode="External"/><Relationship Id="rId128" Type="http://schemas.openxmlformats.org/officeDocument/2006/relationships/hyperlink" Target="menuitemdisplay://ledgertransvoucher/+3123+%5B65534:5637549792%5D" TargetMode="External"/><Relationship Id="rId149" Type="http://schemas.openxmlformats.org/officeDocument/2006/relationships/hyperlink" Target="menuitemdisplay://ledgertransvoucher/+3123+%5B65534:5637550576%5D" TargetMode="External"/><Relationship Id="rId5" Type="http://schemas.openxmlformats.org/officeDocument/2006/relationships/hyperlink" Target="menuitemdisplay://ledgertransvoucher/+3123+%5B65534:5637549743%5D" TargetMode="External"/><Relationship Id="rId95" Type="http://schemas.openxmlformats.org/officeDocument/2006/relationships/hyperlink" Target="menuitemdisplay://ledgertransvoucher/+3123+%5B65534:5637550630%5D" TargetMode="External"/><Relationship Id="rId160" Type="http://schemas.openxmlformats.org/officeDocument/2006/relationships/hyperlink" Target="menuitemdisplay://ledgertransvoucher/+3123+%5B65534:5637550587%5D" TargetMode="External"/><Relationship Id="rId181" Type="http://schemas.openxmlformats.org/officeDocument/2006/relationships/hyperlink" Target="menuitemdisplay://ledgertransvoucher/+3123+%5B65534:5637550622%5D" TargetMode="External"/><Relationship Id="rId216" Type="http://schemas.openxmlformats.org/officeDocument/2006/relationships/hyperlink" Target="menuitemdisplay://ledgertransvoucher/+3123+%5B65534:5637551975%5D" TargetMode="External"/><Relationship Id="rId237" Type="http://schemas.openxmlformats.org/officeDocument/2006/relationships/hyperlink" Target="menuitemdisplay://ledgertransvoucher/+3123+%5B65534:5637552068%5D" TargetMode="External"/><Relationship Id="rId258" Type="http://schemas.openxmlformats.org/officeDocument/2006/relationships/hyperlink" Target="menuitemdisplay://ledgertransvoucher/+3123+%5B65534:5637552116%5D" TargetMode="External"/><Relationship Id="rId22" Type="http://schemas.openxmlformats.org/officeDocument/2006/relationships/hyperlink" Target="menuitemdisplay://ledgertransvoucher/+3123+%5B65534:5637547511%5D" TargetMode="External"/><Relationship Id="rId43" Type="http://schemas.openxmlformats.org/officeDocument/2006/relationships/hyperlink" Target="menuitemdisplay://ledgertransvoucher/+3123+%5B65534:5637547633%5D" TargetMode="External"/><Relationship Id="rId64" Type="http://schemas.openxmlformats.org/officeDocument/2006/relationships/hyperlink" Target="menuitemdisplay://ledgertransvoucher/+3123+%5B65534:5637547729%5D" TargetMode="External"/><Relationship Id="rId118" Type="http://schemas.openxmlformats.org/officeDocument/2006/relationships/hyperlink" Target="menuitemdisplay://ledgertransvoucher/+3123+%5B65534:5637549778%5D" TargetMode="External"/><Relationship Id="rId139" Type="http://schemas.openxmlformats.org/officeDocument/2006/relationships/hyperlink" Target="menuitemdisplay://ledgertransvoucher/+3123+%5B65534:5637550517%5D" TargetMode="External"/><Relationship Id="rId85" Type="http://schemas.openxmlformats.org/officeDocument/2006/relationships/hyperlink" Target="menuitemdisplay://ledgertransvoucher/+3123+%5B65534:5637547799%5D" TargetMode="External"/><Relationship Id="rId150" Type="http://schemas.openxmlformats.org/officeDocument/2006/relationships/hyperlink" Target="menuitemdisplay://ledgertransvoucher/+3123+%5B65534:5637550577%5D" TargetMode="External"/><Relationship Id="rId171" Type="http://schemas.openxmlformats.org/officeDocument/2006/relationships/hyperlink" Target="menuitemdisplay://ledgertransvoucher/+3123+%5B65534:5637550611%5D" TargetMode="External"/><Relationship Id="rId192" Type="http://schemas.openxmlformats.org/officeDocument/2006/relationships/hyperlink" Target="menuitemdisplay://ledgertransvoucher/+3123+%5B65534:5637551850%5D" TargetMode="External"/><Relationship Id="rId206" Type="http://schemas.openxmlformats.org/officeDocument/2006/relationships/hyperlink" Target="menuitemdisplay://ledgertransvoucher/+3123+%5B65534:5637551839%5D" TargetMode="External"/><Relationship Id="rId227" Type="http://schemas.openxmlformats.org/officeDocument/2006/relationships/hyperlink" Target="menuitemdisplay://ledgertransvoucher/+3123+%5B65534:5637552073%5D" TargetMode="External"/><Relationship Id="rId248" Type="http://schemas.openxmlformats.org/officeDocument/2006/relationships/hyperlink" Target="menuitemdisplay://ledgertransvoucher/+3123+%5B65534:5637552094%5D" TargetMode="External"/><Relationship Id="rId12" Type="http://schemas.openxmlformats.org/officeDocument/2006/relationships/hyperlink" Target="menuitemdisplay://ledgertransvoucher/+3123+%5B65534:5637547553%5D" TargetMode="External"/><Relationship Id="rId33" Type="http://schemas.openxmlformats.org/officeDocument/2006/relationships/hyperlink" Target="menuitemdisplay://ledgertransvoucher/+3123+%5B65534:5637547744%5D" TargetMode="External"/><Relationship Id="rId108" Type="http://schemas.openxmlformats.org/officeDocument/2006/relationships/hyperlink" Target="menuitemdisplay://ledgertransvoucher/+3123+%5B65534:5637549110%5D" TargetMode="External"/><Relationship Id="rId129" Type="http://schemas.openxmlformats.org/officeDocument/2006/relationships/hyperlink" Target="menuitemdisplay://ledgertransvoucher/+3123+%5B65534:5637549797%5D" TargetMode="External"/><Relationship Id="rId54" Type="http://schemas.openxmlformats.org/officeDocument/2006/relationships/hyperlink" Target="menuitemdisplay://ledgertransvoucher/+3123+%5B65534:5637547661%5D" TargetMode="External"/><Relationship Id="rId75" Type="http://schemas.openxmlformats.org/officeDocument/2006/relationships/hyperlink" Target="menuitemdisplay://ledgertransvoucher/+3123+%5B65534:5637547740%5D" TargetMode="External"/><Relationship Id="rId96" Type="http://schemas.openxmlformats.org/officeDocument/2006/relationships/hyperlink" Target="menuitemdisplay://ledgertransvoucher/+3123+%5B65534:5637547775%5D" TargetMode="External"/><Relationship Id="rId140" Type="http://schemas.openxmlformats.org/officeDocument/2006/relationships/hyperlink" Target="menuitemdisplay://ledgertransvoucher/+3123+%5B65534:5637550640%5D" TargetMode="External"/><Relationship Id="rId161" Type="http://schemas.openxmlformats.org/officeDocument/2006/relationships/hyperlink" Target="menuitemdisplay://ledgertransvoucher/+3123+%5B65534:5637551829%5D" TargetMode="External"/><Relationship Id="rId182" Type="http://schemas.openxmlformats.org/officeDocument/2006/relationships/hyperlink" Target="menuitemdisplay://ledgertransvoucher/+3123+%5B65534:5637550623%5D" TargetMode="External"/><Relationship Id="rId217" Type="http://schemas.openxmlformats.org/officeDocument/2006/relationships/hyperlink" Target="menuitemdisplay://ledgertransvoucher/+3123+%5B65534:5637551976%5D" TargetMode="External"/><Relationship Id="rId6" Type="http://schemas.openxmlformats.org/officeDocument/2006/relationships/hyperlink" Target="menuitemdisplay://ledgertransvoucher/+3123+%5B65534:5637549750%5D" TargetMode="External"/><Relationship Id="rId238" Type="http://schemas.openxmlformats.org/officeDocument/2006/relationships/hyperlink" Target="menuitemdisplay://ledgertransvoucher/+3123+%5B65534:5637552080%5D" TargetMode="External"/><Relationship Id="rId259" Type="http://schemas.openxmlformats.org/officeDocument/2006/relationships/hyperlink" Target="menuitemdisplay://ledgertransvoucher/+3123+%5B65534:5637552117%5D" TargetMode="External"/><Relationship Id="rId23" Type="http://schemas.openxmlformats.org/officeDocument/2006/relationships/hyperlink" Target="menuitemdisplay://ledgertransvoucher/+3123+%5B65534:5637549023%5D" TargetMode="External"/><Relationship Id="rId119" Type="http://schemas.openxmlformats.org/officeDocument/2006/relationships/hyperlink" Target="menuitemdisplay://ledgertransvoucher/+3123+%5B65534:5637549779%5D" TargetMode="External"/><Relationship Id="rId44" Type="http://schemas.openxmlformats.org/officeDocument/2006/relationships/hyperlink" Target="menuitemdisplay://ledgertransvoucher/+3123+%5B65534:5637547634%5D" TargetMode="External"/><Relationship Id="rId65" Type="http://schemas.openxmlformats.org/officeDocument/2006/relationships/hyperlink" Target="menuitemdisplay://ledgertransvoucher/+3123+%5B65534:5637547730%5D" TargetMode="External"/><Relationship Id="rId86" Type="http://schemas.openxmlformats.org/officeDocument/2006/relationships/hyperlink" Target="menuitemdisplay://ledgertransvoucher/+3123+%5B65534:5637547800%5D" TargetMode="External"/><Relationship Id="rId130" Type="http://schemas.openxmlformats.org/officeDocument/2006/relationships/hyperlink" Target="menuitemdisplay://ledgertransvoucher/+3123+%5B65534:5637550539%5D" TargetMode="External"/><Relationship Id="rId151" Type="http://schemas.openxmlformats.org/officeDocument/2006/relationships/hyperlink" Target="menuitemdisplay://ledgertransvoucher/+3123+%5B65534:5637550578%5D" TargetMode="External"/><Relationship Id="rId172" Type="http://schemas.openxmlformats.org/officeDocument/2006/relationships/hyperlink" Target="menuitemdisplay://ledgertransvoucher/+3123+%5B65534:5637550612%5D" TargetMode="External"/><Relationship Id="rId193" Type="http://schemas.openxmlformats.org/officeDocument/2006/relationships/hyperlink" Target="menuitemdisplay://ledgertransvoucher/+3123+%5B65534:5637551851%5D" TargetMode="External"/><Relationship Id="rId207" Type="http://schemas.openxmlformats.org/officeDocument/2006/relationships/hyperlink" Target="menuitemdisplay://ledgertransvoucher/+3123+%5B65534:5637551966%5D" TargetMode="External"/><Relationship Id="rId228" Type="http://schemas.openxmlformats.org/officeDocument/2006/relationships/hyperlink" Target="menuitemdisplay://ledgertransvoucher/+3123+%5B65534:5637552074%5D" TargetMode="External"/><Relationship Id="rId249" Type="http://schemas.openxmlformats.org/officeDocument/2006/relationships/hyperlink" Target="menuitemdisplay://ledgertransvoucher/+3123+%5B65534:5637552105%5D" TargetMode="External"/><Relationship Id="rId13" Type="http://schemas.openxmlformats.org/officeDocument/2006/relationships/hyperlink" Target="menuitemdisplay://ledgertransvoucher/+3123+%5B65534:5637547554%5D" TargetMode="External"/><Relationship Id="rId109" Type="http://schemas.openxmlformats.org/officeDocument/2006/relationships/hyperlink" Target="menuitemdisplay://ledgertransvoucher/+3123+%5B65534:5637549111%5D" TargetMode="External"/><Relationship Id="rId260" Type="http://schemas.openxmlformats.org/officeDocument/2006/relationships/hyperlink" Target="menuitemdisplay://ledgertransvoucher/+3123+%5B65534:5637552118%5D" TargetMode="External"/><Relationship Id="rId34" Type="http://schemas.openxmlformats.org/officeDocument/2006/relationships/hyperlink" Target="menuitemdisplay://ledgertransvoucher/+3123+%5B65534:5637547745%5D" TargetMode="External"/><Relationship Id="rId55" Type="http://schemas.openxmlformats.org/officeDocument/2006/relationships/hyperlink" Target="menuitemdisplay://ledgertransvoucher/+3123+%5B65534:5637547664%5D" TargetMode="External"/><Relationship Id="rId76" Type="http://schemas.openxmlformats.org/officeDocument/2006/relationships/hyperlink" Target="menuitemdisplay://ledgertransvoucher/+3123+%5B65534:5637547741%5D" TargetMode="External"/><Relationship Id="rId97" Type="http://schemas.openxmlformats.org/officeDocument/2006/relationships/hyperlink" Target="menuitemdisplay://ledgertransvoucher/+3123+%5B65534:5637547776%5D" TargetMode="External"/><Relationship Id="rId120" Type="http://schemas.openxmlformats.org/officeDocument/2006/relationships/hyperlink" Target="menuitemdisplay://ledgertransvoucher/+3123+%5B65534:5637549780%5D" TargetMode="External"/><Relationship Id="rId141" Type="http://schemas.openxmlformats.org/officeDocument/2006/relationships/hyperlink" Target="menuitemdisplay://ledgertransvoucher/+3123+%5B65534:5637551694%5D" TargetMode="External"/><Relationship Id="rId7" Type="http://schemas.openxmlformats.org/officeDocument/2006/relationships/hyperlink" Target="menuitemdisplay://ledgertransvoucher/+3123+%5B65534:5637552181%5D" TargetMode="External"/><Relationship Id="rId162" Type="http://schemas.openxmlformats.org/officeDocument/2006/relationships/hyperlink" Target="menuitemdisplay://ledgertransvoucher/+3123+%5B65534:5637551830%5D" TargetMode="External"/><Relationship Id="rId183" Type="http://schemas.openxmlformats.org/officeDocument/2006/relationships/hyperlink" Target="menuitemdisplay://ledgertransvoucher/+3123+%5B65534:5637550624%5D" TargetMode="External"/><Relationship Id="rId218" Type="http://schemas.openxmlformats.org/officeDocument/2006/relationships/hyperlink" Target="menuitemdisplay://ledgertransvoucher/+3123+%5B65534:5637552018%5D" TargetMode="External"/><Relationship Id="rId239" Type="http://schemas.openxmlformats.org/officeDocument/2006/relationships/hyperlink" Target="menuitemdisplay://ledgertransvoucher/+3123+%5B65534:5637552084%5D" TargetMode="External"/><Relationship Id="rId250" Type="http://schemas.openxmlformats.org/officeDocument/2006/relationships/hyperlink" Target="menuitemdisplay://ledgertransvoucher/+3123+%5B65534:5637552107%5D" TargetMode="External"/><Relationship Id="rId24" Type="http://schemas.openxmlformats.org/officeDocument/2006/relationships/hyperlink" Target="menuitemdisplay://ledgertransvoucher/+3123+%5B65534:5637547696%5D" TargetMode="External"/><Relationship Id="rId45" Type="http://schemas.openxmlformats.org/officeDocument/2006/relationships/hyperlink" Target="menuitemdisplay://ledgertransvoucher/+3123+%5B65534:5637547635%5D" TargetMode="External"/><Relationship Id="rId66" Type="http://schemas.openxmlformats.org/officeDocument/2006/relationships/hyperlink" Target="menuitemdisplay://ledgertransvoucher/+3123+%5B65534:5637547731%5D" TargetMode="External"/><Relationship Id="rId87" Type="http://schemas.openxmlformats.org/officeDocument/2006/relationships/hyperlink" Target="menuitemdisplay://ledgertransvoucher/+3123+%5B65534:5637547801%5D" TargetMode="External"/><Relationship Id="rId110" Type="http://schemas.openxmlformats.org/officeDocument/2006/relationships/hyperlink" Target="menuitemdisplay://ledgertransvoucher/+3123+%5B65534:5637550635%5D" TargetMode="External"/><Relationship Id="rId131" Type="http://schemas.openxmlformats.org/officeDocument/2006/relationships/hyperlink" Target="menuitemdisplay://ledgertransvoucher/+3123+%5B65534:5637551815%5D" TargetMode="External"/><Relationship Id="rId152" Type="http://schemas.openxmlformats.org/officeDocument/2006/relationships/hyperlink" Target="menuitemdisplay://ledgertransvoucher/+3123+%5B65534:5637550579%5D" TargetMode="External"/><Relationship Id="rId173" Type="http://schemas.openxmlformats.org/officeDocument/2006/relationships/hyperlink" Target="menuitemdisplay://ledgertransvoucher/+3123+%5B65534:5637550613%5D" TargetMode="External"/><Relationship Id="rId194" Type="http://schemas.openxmlformats.org/officeDocument/2006/relationships/hyperlink" Target="menuitemdisplay://ledgertransvoucher/+3123+%5B65534:5637551852%5D" TargetMode="External"/><Relationship Id="rId208" Type="http://schemas.openxmlformats.org/officeDocument/2006/relationships/hyperlink" Target="menuitemdisplay://ledgertransvoucher/+3123+%5B65534:5637551967%5D" TargetMode="External"/><Relationship Id="rId229" Type="http://schemas.openxmlformats.org/officeDocument/2006/relationships/hyperlink" Target="menuitemdisplay://ledgertransvoucher/+3123+%5B65534:5637552075%5D" TargetMode="External"/><Relationship Id="rId240" Type="http://schemas.openxmlformats.org/officeDocument/2006/relationships/hyperlink" Target="menuitemdisplay://ledgertransvoucher/+3123+%5B65534:5637552088%5D" TargetMode="External"/><Relationship Id="rId261" Type="http://schemas.openxmlformats.org/officeDocument/2006/relationships/hyperlink" Target="menuitemdisplay://ledgertransvoucher/+3123+%5B65534:5637552119%5D" TargetMode="External"/><Relationship Id="rId14" Type="http://schemas.openxmlformats.org/officeDocument/2006/relationships/hyperlink" Target="menuitemdisplay://ledgertransvoucher/+3123+%5B65534:5637547555%5D" TargetMode="External"/><Relationship Id="rId35" Type="http://schemas.openxmlformats.org/officeDocument/2006/relationships/hyperlink" Target="menuitemdisplay://ledgertransvoucher/+3123+%5B65534:5637547750%5D" TargetMode="External"/><Relationship Id="rId56" Type="http://schemas.openxmlformats.org/officeDocument/2006/relationships/hyperlink" Target="menuitemdisplay://ledgertransvoucher/+3123+%5B65534:5637547667%5D" TargetMode="External"/><Relationship Id="rId77" Type="http://schemas.openxmlformats.org/officeDocument/2006/relationships/hyperlink" Target="menuitemdisplay://ledgertransvoucher/+3123+%5B65534:5637547746%5D" TargetMode="External"/><Relationship Id="rId100" Type="http://schemas.openxmlformats.org/officeDocument/2006/relationships/hyperlink" Target="menuitemdisplay://ledgertransvoucher/+3123+%5B65534:5637547779%5D" TargetMode="External"/><Relationship Id="rId8" Type="http://schemas.openxmlformats.org/officeDocument/2006/relationships/hyperlink" Target="menuitemdisplay://ledgertransvoucher/+3123+%5B65534:5637552180%5D" TargetMode="External"/><Relationship Id="rId98" Type="http://schemas.openxmlformats.org/officeDocument/2006/relationships/hyperlink" Target="menuitemdisplay://ledgertransvoucher/+3123+%5B65534:5637547777%5D" TargetMode="External"/><Relationship Id="rId121" Type="http://schemas.openxmlformats.org/officeDocument/2006/relationships/hyperlink" Target="menuitemdisplay://ledgertransvoucher/+3123+%5B65534:5637549781%5D" TargetMode="External"/><Relationship Id="rId142" Type="http://schemas.openxmlformats.org/officeDocument/2006/relationships/hyperlink" Target="menuitemdisplay://ledgertransvoucher/+3123+%5B65534:5637551805%5D" TargetMode="External"/><Relationship Id="rId163" Type="http://schemas.openxmlformats.org/officeDocument/2006/relationships/hyperlink" Target="menuitemdisplay://ledgertransvoucher/+3123+%5B65534:5637551831%5D" TargetMode="External"/><Relationship Id="rId184" Type="http://schemas.openxmlformats.org/officeDocument/2006/relationships/hyperlink" Target="menuitemdisplay://ledgertransvoucher/+3123+%5B65534:5637551836%5D" TargetMode="External"/><Relationship Id="rId219" Type="http://schemas.openxmlformats.org/officeDocument/2006/relationships/hyperlink" Target="menuitemdisplay://ledgertransvoucher/+3123+%5B65534:5637552019%5D" TargetMode="External"/><Relationship Id="rId230" Type="http://schemas.openxmlformats.org/officeDocument/2006/relationships/hyperlink" Target="menuitemdisplay://ledgertransvoucher/+3123+%5B65534:5637552076%5D" TargetMode="External"/><Relationship Id="rId251" Type="http://schemas.openxmlformats.org/officeDocument/2006/relationships/hyperlink" Target="menuitemdisplay://ledgertransvoucher/+3123+%5B65534:5637552047%5D" TargetMode="External"/><Relationship Id="rId25" Type="http://schemas.openxmlformats.org/officeDocument/2006/relationships/hyperlink" Target="menuitemdisplay://ledgertransvoucher/+3123+%5B65534:5637552158%5D" TargetMode="External"/><Relationship Id="rId46" Type="http://schemas.openxmlformats.org/officeDocument/2006/relationships/hyperlink" Target="menuitemdisplay://ledgertransvoucher/+3123+%5B65534:5637547636%5D" TargetMode="External"/><Relationship Id="rId67" Type="http://schemas.openxmlformats.org/officeDocument/2006/relationships/hyperlink" Target="menuitemdisplay://ledgertransvoucher/+3123+%5B65534:5637547732%5D" TargetMode="External"/><Relationship Id="rId88" Type="http://schemas.openxmlformats.org/officeDocument/2006/relationships/hyperlink" Target="menuitemdisplay://ledgertransvoucher/+3123+%5B65534:5637548998%5D" TargetMode="External"/><Relationship Id="rId111" Type="http://schemas.openxmlformats.org/officeDocument/2006/relationships/hyperlink" Target="menuitemdisplay://ledgertransvoucher/+3123+%5B65534:5637550636%5D" TargetMode="External"/><Relationship Id="rId132" Type="http://schemas.openxmlformats.org/officeDocument/2006/relationships/hyperlink" Target="menuitemdisplay://ledgertransvoucher/+3123+%5B65534:5637551816%5D" TargetMode="External"/><Relationship Id="rId153" Type="http://schemas.openxmlformats.org/officeDocument/2006/relationships/hyperlink" Target="menuitemdisplay://ledgertransvoucher/+3123+%5B65534:5637550580%5D" TargetMode="External"/><Relationship Id="rId174" Type="http://schemas.openxmlformats.org/officeDocument/2006/relationships/hyperlink" Target="menuitemdisplay://ledgertransvoucher/+3123+%5B65534:5637550614%5D" TargetMode="External"/><Relationship Id="rId195" Type="http://schemas.openxmlformats.org/officeDocument/2006/relationships/hyperlink" Target="menuitemdisplay://ledgertransvoucher/+3123+%5B65534:5637551853%5D" TargetMode="External"/><Relationship Id="rId209" Type="http://schemas.openxmlformats.org/officeDocument/2006/relationships/hyperlink" Target="menuitemdisplay://ledgertransvoucher/+3123+%5B65534:5637551968%5D" TargetMode="External"/><Relationship Id="rId220" Type="http://schemas.openxmlformats.org/officeDocument/2006/relationships/hyperlink" Target="menuitemdisplay://ledgertransvoucher/+3123+%5B65534:5637552021%5D" TargetMode="External"/><Relationship Id="rId241" Type="http://schemas.openxmlformats.org/officeDocument/2006/relationships/hyperlink" Target="menuitemdisplay://ledgertransvoucher/+3123+%5B65534:5637551983%5D" TargetMode="External"/><Relationship Id="rId15" Type="http://schemas.openxmlformats.org/officeDocument/2006/relationships/hyperlink" Target="menuitemdisplay://ledgertransvoucher/+3123+%5B65534:5637547556%5D" TargetMode="External"/><Relationship Id="rId36" Type="http://schemas.openxmlformats.org/officeDocument/2006/relationships/hyperlink" Target="menuitemdisplay://ledgertransvoucher/+3123+%5B65534:5637547751%5D" TargetMode="External"/><Relationship Id="rId57" Type="http://schemas.openxmlformats.org/officeDocument/2006/relationships/hyperlink" Target="menuitemdisplay://ledgertransvoucher/+3123+%5B65534:5637547670%5D" TargetMode="External"/><Relationship Id="rId262" Type="http://schemas.openxmlformats.org/officeDocument/2006/relationships/hyperlink" Target="menuitemdisplay://ledgertransvoucher/+3123+%5B65534:5637552140%5D" TargetMode="External"/><Relationship Id="rId78" Type="http://schemas.openxmlformats.org/officeDocument/2006/relationships/hyperlink" Target="menuitemdisplay://ledgertransvoucher/+3123+%5B65534:5637547709%5D" TargetMode="External"/><Relationship Id="rId99" Type="http://schemas.openxmlformats.org/officeDocument/2006/relationships/hyperlink" Target="menuitemdisplay://ledgertransvoucher/+3123+%5B65534:5637547778%5D" TargetMode="External"/><Relationship Id="rId101" Type="http://schemas.openxmlformats.org/officeDocument/2006/relationships/hyperlink" Target="menuitemdisplay://ledgertransvoucher/+3123+%5B65534:5637551819%5D" TargetMode="External"/><Relationship Id="rId122" Type="http://schemas.openxmlformats.org/officeDocument/2006/relationships/hyperlink" Target="menuitemdisplay://ledgertransvoucher/+3123+%5B65534:5637549782%5D" TargetMode="External"/><Relationship Id="rId143" Type="http://schemas.openxmlformats.org/officeDocument/2006/relationships/hyperlink" Target="menuitemdisplay://ledgertransvoucher/+3123+%5B65534:5637551806%5D" TargetMode="External"/><Relationship Id="rId164" Type="http://schemas.openxmlformats.org/officeDocument/2006/relationships/hyperlink" Target="menuitemdisplay://ledgertransvoucher/+3123+%5B65534:5637551832%5D" TargetMode="External"/><Relationship Id="rId185" Type="http://schemas.openxmlformats.org/officeDocument/2006/relationships/hyperlink" Target="menuitemdisplay://ledgertransvoucher/+3123+%5B65534:5637551837%5D" TargetMode="External"/><Relationship Id="rId9" Type="http://schemas.openxmlformats.org/officeDocument/2006/relationships/hyperlink" Target="menuitemdisplay://ledgertransvoucher/+3123+%5B65534:5637547550%5D" TargetMode="External"/><Relationship Id="rId210" Type="http://schemas.openxmlformats.org/officeDocument/2006/relationships/hyperlink" Target="menuitemdisplay://ledgertransvoucher/+3123+%5B65534:5637551969%5D" TargetMode="External"/><Relationship Id="rId26" Type="http://schemas.openxmlformats.org/officeDocument/2006/relationships/hyperlink" Target="menuitemdisplay://ledgertransvoucher/+3123+%5B65534:5637552157%5D" TargetMode="External"/><Relationship Id="rId231" Type="http://schemas.openxmlformats.org/officeDocument/2006/relationships/hyperlink" Target="menuitemdisplay://ledgertransvoucher/+3123+%5B65534:5637552077%5D" TargetMode="External"/><Relationship Id="rId252" Type="http://schemas.openxmlformats.org/officeDocument/2006/relationships/hyperlink" Target="menuitemdisplay://ledgertransvoucher/+3123+%5B65534:5637552081%5D" TargetMode="External"/><Relationship Id="rId47" Type="http://schemas.openxmlformats.org/officeDocument/2006/relationships/hyperlink" Target="menuitemdisplay://ledgertransvoucher/+3123+%5B65534:5637547637%5D" TargetMode="External"/><Relationship Id="rId68" Type="http://schemas.openxmlformats.org/officeDocument/2006/relationships/hyperlink" Target="menuitemdisplay://ledgertransvoucher/+3123+%5B65534:5637547733%5D" TargetMode="External"/><Relationship Id="rId89" Type="http://schemas.openxmlformats.org/officeDocument/2006/relationships/hyperlink" Target="menuitemdisplay://ledgertransvoucher/+3123+%5B65534:5637548993%5D" TargetMode="External"/><Relationship Id="rId112" Type="http://schemas.openxmlformats.org/officeDocument/2006/relationships/hyperlink" Target="menuitemdisplay://ledgertransvoucher/+3123+%5B65534:5637549772%5D" TargetMode="External"/><Relationship Id="rId133" Type="http://schemas.openxmlformats.org/officeDocument/2006/relationships/hyperlink" Target="menuitemdisplay://ledgertransvoucher/+3123+%5B65534:5637550511%5D" TargetMode="External"/><Relationship Id="rId154" Type="http://schemas.openxmlformats.org/officeDocument/2006/relationships/hyperlink" Target="menuitemdisplay://ledgertransvoucher/+3123+%5B65534:5637550581%5D" TargetMode="External"/><Relationship Id="rId175" Type="http://schemas.openxmlformats.org/officeDocument/2006/relationships/hyperlink" Target="menuitemdisplay://ledgertransvoucher/+3123+%5B65534:5637550615%5D" TargetMode="External"/><Relationship Id="rId196" Type="http://schemas.openxmlformats.org/officeDocument/2006/relationships/hyperlink" Target="menuitemdisplay://ledgertransvoucher/+3123+%5B65534:5637551854%5D" TargetMode="External"/><Relationship Id="rId200" Type="http://schemas.openxmlformats.org/officeDocument/2006/relationships/hyperlink" Target="menuitemdisplay://ledgertransvoucher/+3123+%5B65534:5637551858%5D" TargetMode="External"/><Relationship Id="rId16" Type="http://schemas.openxmlformats.org/officeDocument/2006/relationships/hyperlink" Target="menuitemdisplay://ledgertransvoucher/+3123+%5B65534:5637547557%5D" TargetMode="External"/><Relationship Id="rId221" Type="http://schemas.openxmlformats.org/officeDocument/2006/relationships/hyperlink" Target="menuitemdisplay://ledgertransvoucher/+3123+%5B65534:5637552046%5D" TargetMode="External"/><Relationship Id="rId242" Type="http://schemas.openxmlformats.org/officeDocument/2006/relationships/hyperlink" Target="menuitemdisplay://ledgertransvoucher/+3123+%5B65534:5637551991%5D" TargetMode="External"/><Relationship Id="rId263" Type="http://schemas.openxmlformats.org/officeDocument/2006/relationships/hyperlink" Target="menuitemdisplay://ledgertransvoucher/+3123+%5B65534:5637552205%5D" TargetMode="External"/><Relationship Id="rId37" Type="http://schemas.openxmlformats.org/officeDocument/2006/relationships/hyperlink" Target="menuitemdisplay://ledgertransvoucher/+3123+%5B65534:5637547752%5D" TargetMode="External"/><Relationship Id="rId58" Type="http://schemas.openxmlformats.org/officeDocument/2006/relationships/hyperlink" Target="menuitemdisplay://ledgertransvoucher/+3123+%5B65534:5637547673%5D" TargetMode="External"/><Relationship Id="rId79" Type="http://schemas.openxmlformats.org/officeDocument/2006/relationships/hyperlink" Target="menuitemdisplay://ledgertransvoucher/+3123+%5B65534:5637547762%5D" TargetMode="External"/><Relationship Id="rId102" Type="http://schemas.openxmlformats.org/officeDocument/2006/relationships/hyperlink" Target="menuitemdisplay://ledgertransvoucher/+3123+%5B65534:5637551822%5D" TargetMode="External"/><Relationship Id="rId123" Type="http://schemas.openxmlformats.org/officeDocument/2006/relationships/hyperlink" Target="menuitemdisplay://ledgertransvoucher/+3123+%5B65534:5637549782%5D" TargetMode="External"/><Relationship Id="rId144" Type="http://schemas.openxmlformats.org/officeDocument/2006/relationships/hyperlink" Target="menuitemdisplay://ledgertransvoucher/+3123+%5B65534:5637551807%5D" TargetMode="External"/><Relationship Id="rId90" Type="http://schemas.openxmlformats.org/officeDocument/2006/relationships/hyperlink" Target="menuitemdisplay://ledgertransvoucher/+3123+%5B65534:5637549015%5D" TargetMode="External"/><Relationship Id="rId165" Type="http://schemas.openxmlformats.org/officeDocument/2006/relationships/hyperlink" Target="menuitemdisplay://ledgertransvoucher/+3123+%5B65534:5637551833%5D" TargetMode="External"/><Relationship Id="rId186" Type="http://schemas.openxmlformats.org/officeDocument/2006/relationships/hyperlink" Target="menuitemdisplay://ledgertransvoucher/+3123+%5B65534:5637551838%5D" TargetMode="External"/><Relationship Id="rId211" Type="http://schemas.openxmlformats.org/officeDocument/2006/relationships/hyperlink" Target="menuitemdisplay://ledgertransvoucher/+3123+%5B65534:5637551970%5D" TargetMode="External"/><Relationship Id="rId232" Type="http://schemas.openxmlformats.org/officeDocument/2006/relationships/hyperlink" Target="menuitemdisplay://ledgertransvoucher/+3123+%5B65534:5637552078%5D" TargetMode="External"/><Relationship Id="rId253" Type="http://schemas.openxmlformats.org/officeDocument/2006/relationships/hyperlink" Target="menuitemdisplay://ledgertransvoucher/+3123+%5B65534:5637552109%5D" TargetMode="External"/><Relationship Id="rId27" Type="http://schemas.openxmlformats.org/officeDocument/2006/relationships/hyperlink" Target="menuitemdisplay://ledgertransvoucher/+3123+%5B65534:5637552184%5D" TargetMode="External"/><Relationship Id="rId48" Type="http://schemas.openxmlformats.org/officeDocument/2006/relationships/hyperlink" Target="menuitemdisplay://ledgertransvoucher/+3123+%5B65534:5637547638%5D" TargetMode="External"/><Relationship Id="rId69" Type="http://schemas.openxmlformats.org/officeDocument/2006/relationships/hyperlink" Target="menuitemdisplay://ledgertransvoucher/+3123+%5B65534:5637547734%5D" TargetMode="External"/><Relationship Id="rId113" Type="http://schemas.openxmlformats.org/officeDocument/2006/relationships/hyperlink" Target="menuitemdisplay://ledgertransvoucher/+3123+%5B65534:5637549773%5D" TargetMode="External"/><Relationship Id="rId134" Type="http://schemas.openxmlformats.org/officeDocument/2006/relationships/hyperlink" Target="menuitemdisplay://ledgertransvoucher/+3123+%5B65534:5637550512%5D" TargetMode="External"/><Relationship Id="rId80" Type="http://schemas.openxmlformats.org/officeDocument/2006/relationships/hyperlink" Target="menuitemdisplay://ledgertransvoucher/+3123+%5B65534:5637547763%5D" TargetMode="External"/><Relationship Id="rId155" Type="http://schemas.openxmlformats.org/officeDocument/2006/relationships/hyperlink" Target="menuitemdisplay://ledgertransvoucher/+3123+%5B65534:5637550582%5D" TargetMode="External"/><Relationship Id="rId176" Type="http://schemas.openxmlformats.org/officeDocument/2006/relationships/hyperlink" Target="menuitemdisplay://ledgertransvoucher/+3123+%5B65534:5637550616%5D" TargetMode="External"/><Relationship Id="rId197" Type="http://schemas.openxmlformats.org/officeDocument/2006/relationships/hyperlink" Target="menuitemdisplay://ledgertransvoucher/+3123+%5B65534:5637551855%5D" TargetMode="External"/><Relationship Id="rId201" Type="http://schemas.openxmlformats.org/officeDocument/2006/relationships/hyperlink" Target="menuitemdisplay://ledgertransvoucher/+3123+%5B65534:5637551985%5D" TargetMode="External"/><Relationship Id="rId222" Type="http://schemas.openxmlformats.org/officeDocument/2006/relationships/hyperlink" Target="menuitemdisplay://ledgertransvoucher/+3123+%5B65534:5637552050%5D" TargetMode="External"/><Relationship Id="rId243" Type="http://schemas.openxmlformats.org/officeDocument/2006/relationships/hyperlink" Target="menuitemdisplay://ledgertransvoucher/+3123+%5B65534:5637551990%5D" TargetMode="External"/><Relationship Id="rId264" Type="http://schemas.openxmlformats.org/officeDocument/2006/relationships/hyperlink" Target="menuitemdisplay://ledgertransvoucher/+3123+%5B65534:5637552976%5D" TargetMode="External"/><Relationship Id="rId17" Type="http://schemas.openxmlformats.org/officeDocument/2006/relationships/hyperlink" Target="menuitemdisplay://ledgertransvoucher/+3123+%5B65534:5637547558%5D" TargetMode="External"/><Relationship Id="rId38" Type="http://schemas.openxmlformats.org/officeDocument/2006/relationships/hyperlink" Target="menuitemdisplay://ledgertransvoucher/+3123+%5B65534:5637547611%5D" TargetMode="External"/><Relationship Id="rId59" Type="http://schemas.openxmlformats.org/officeDocument/2006/relationships/hyperlink" Target="menuitemdisplay://ledgertransvoucher/+3123+%5B65534:5637547764%5D" TargetMode="External"/><Relationship Id="rId103" Type="http://schemas.openxmlformats.org/officeDocument/2006/relationships/hyperlink" Target="menuitemdisplay://ledgertransvoucher/+3123+%5B65534:5637551823%5D" TargetMode="External"/><Relationship Id="rId124" Type="http://schemas.openxmlformats.org/officeDocument/2006/relationships/hyperlink" Target="menuitemdisplay://ledgertransvoucher/+3123+%5B65534:5637549783%5D" TargetMode="External"/><Relationship Id="rId70" Type="http://schemas.openxmlformats.org/officeDocument/2006/relationships/hyperlink" Target="menuitemdisplay://ledgertransvoucher/+3123+%5B65534:5637547735%5D" TargetMode="External"/><Relationship Id="rId91" Type="http://schemas.openxmlformats.org/officeDocument/2006/relationships/hyperlink" Target="menuitemdisplay://ledgertransvoucher/+3123+%5B65534:5637549017%5D" TargetMode="External"/><Relationship Id="rId145" Type="http://schemas.openxmlformats.org/officeDocument/2006/relationships/hyperlink" Target="menuitemdisplay://ledgertransvoucher/+3123+%5B65534:5637551808%5D" TargetMode="External"/><Relationship Id="rId166" Type="http://schemas.openxmlformats.org/officeDocument/2006/relationships/hyperlink" Target="menuitemdisplay://ledgertransvoucher/+3123+%5B65534:5637551834%5D" TargetMode="External"/><Relationship Id="rId187" Type="http://schemas.openxmlformats.org/officeDocument/2006/relationships/hyperlink" Target="menuitemdisplay://ledgertransvoucher/+3123+%5B65534:5637552011%5D" TargetMode="External"/><Relationship Id="rId1" Type="http://schemas.openxmlformats.org/officeDocument/2006/relationships/hyperlink" Target="menuitemdisplay://ledgertransvoucher/+3123+%5B65534:5637547804%5D" TargetMode="External"/><Relationship Id="rId212" Type="http://schemas.openxmlformats.org/officeDocument/2006/relationships/hyperlink" Target="menuitemdisplay://ledgertransvoucher/+3123+%5B65534:5637551971%5D" TargetMode="External"/><Relationship Id="rId233" Type="http://schemas.openxmlformats.org/officeDocument/2006/relationships/hyperlink" Target="menuitemdisplay://ledgertransvoucher/+3123+%5B65534:5637552079%5D" TargetMode="External"/><Relationship Id="rId254" Type="http://schemas.openxmlformats.org/officeDocument/2006/relationships/hyperlink" Target="menuitemdisplay://ledgertransvoucher/+3123+%5B65534:5637552110%5D" TargetMode="External"/><Relationship Id="rId28" Type="http://schemas.openxmlformats.org/officeDocument/2006/relationships/hyperlink" Target="menuitemdisplay://ledgertransvoucher/+3123+%5B65534:5637547720%5D" TargetMode="External"/><Relationship Id="rId49" Type="http://schemas.openxmlformats.org/officeDocument/2006/relationships/hyperlink" Target="menuitemdisplay://ledgertransvoucher/+3123+%5B65534:5637547639%5D" TargetMode="External"/><Relationship Id="rId114" Type="http://schemas.openxmlformats.org/officeDocument/2006/relationships/hyperlink" Target="menuitemdisplay://ledgertransvoucher/+3123+%5B65534:5637549774%5D" TargetMode="External"/><Relationship Id="rId60" Type="http://schemas.openxmlformats.org/officeDocument/2006/relationships/hyperlink" Target="menuitemdisplay://ledgertransvoucher/+3123+%5B65534:5637547765%5D" TargetMode="External"/><Relationship Id="rId81" Type="http://schemas.openxmlformats.org/officeDocument/2006/relationships/hyperlink" Target="menuitemdisplay://ledgertransvoucher/+3123+%5B65534:5637547795%5D" TargetMode="External"/><Relationship Id="rId135" Type="http://schemas.openxmlformats.org/officeDocument/2006/relationships/hyperlink" Target="menuitemdisplay://ledgertransvoucher/+3123+%5B65534:5637550513%5D" TargetMode="External"/><Relationship Id="rId156" Type="http://schemas.openxmlformats.org/officeDocument/2006/relationships/hyperlink" Target="menuitemdisplay://ledgertransvoucher/+3123+%5B65534:5637550583%5D" TargetMode="External"/><Relationship Id="rId177" Type="http://schemas.openxmlformats.org/officeDocument/2006/relationships/hyperlink" Target="menuitemdisplay://ledgertransvoucher/+3123+%5B65534:5637550618%5D" TargetMode="External"/><Relationship Id="rId198" Type="http://schemas.openxmlformats.org/officeDocument/2006/relationships/hyperlink" Target="menuitemdisplay://ledgertransvoucher/+3123+%5B65534:5637551856%5D" TargetMode="External"/><Relationship Id="rId202" Type="http://schemas.openxmlformats.org/officeDocument/2006/relationships/hyperlink" Target="menuitemdisplay://ledgertransvoucher/+3123+%5B65534:5637551994%5D" TargetMode="External"/><Relationship Id="rId223" Type="http://schemas.openxmlformats.org/officeDocument/2006/relationships/hyperlink" Target="menuitemdisplay://ledgertransvoucher/+3123+%5B65534:5637552054%5D" TargetMode="External"/><Relationship Id="rId244" Type="http://schemas.openxmlformats.org/officeDocument/2006/relationships/hyperlink" Target="menuitemdisplay://ledgertransvoucher/+3123+%5B65534:5637561012%5D" TargetMode="External"/><Relationship Id="rId18" Type="http://schemas.openxmlformats.org/officeDocument/2006/relationships/hyperlink" Target="menuitemdisplay://ledgertransvoucher/+3123+%5B65534:5637547559%5D" TargetMode="External"/><Relationship Id="rId39" Type="http://schemas.openxmlformats.org/officeDocument/2006/relationships/hyperlink" Target="menuitemdisplay://ledgertransvoucher/+3123+%5B65534:5637547612%5D" TargetMode="External"/><Relationship Id="rId265" Type="http://schemas.openxmlformats.org/officeDocument/2006/relationships/hyperlink" Target="menuitemdisplay://ledgertransvoucher/+3123+%5B65534:5637552977%5D" TargetMode="External"/><Relationship Id="rId50" Type="http://schemas.openxmlformats.org/officeDocument/2006/relationships/hyperlink" Target="menuitemdisplay://ledgertransvoucher/+3123+%5B65534:5637547640%5D" TargetMode="External"/><Relationship Id="rId104" Type="http://schemas.openxmlformats.org/officeDocument/2006/relationships/hyperlink" Target="menuitemdisplay://ledgertransvoucher/+3123+%5B65534:5637550634%5D" TargetMode="External"/><Relationship Id="rId125" Type="http://schemas.openxmlformats.org/officeDocument/2006/relationships/hyperlink" Target="menuitemdisplay://ledgertransvoucher/+3123+%5B65534:5637549784%5D" TargetMode="External"/><Relationship Id="rId146" Type="http://schemas.openxmlformats.org/officeDocument/2006/relationships/hyperlink" Target="menuitemdisplay://ledgertransvoucher/+3123+%5B65534:5637551810%5D" TargetMode="External"/><Relationship Id="rId167" Type="http://schemas.openxmlformats.org/officeDocument/2006/relationships/hyperlink" Target="menuitemdisplay://ledgertransvoucher/+3123+%5B65534:5637551835%5D" TargetMode="External"/><Relationship Id="rId188" Type="http://schemas.openxmlformats.org/officeDocument/2006/relationships/hyperlink" Target="menuitemdisplay://ledgertransvoucher/+3123+%5B65534:5637552012%5D" TargetMode="External"/><Relationship Id="rId71" Type="http://schemas.openxmlformats.org/officeDocument/2006/relationships/hyperlink" Target="menuitemdisplay://ledgertransvoucher/+3123+%5B65534:5637547736%5D" TargetMode="External"/><Relationship Id="rId92" Type="http://schemas.openxmlformats.org/officeDocument/2006/relationships/hyperlink" Target="menuitemdisplay://ledgertransvoucher/+3123+%5B65534:5637548260%5D" TargetMode="External"/><Relationship Id="rId213" Type="http://schemas.openxmlformats.org/officeDocument/2006/relationships/hyperlink" Target="menuitemdisplay://ledgertransvoucher/+3123+%5B65534:5637551972%5D" TargetMode="External"/><Relationship Id="rId234" Type="http://schemas.openxmlformats.org/officeDocument/2006/relationships/hyperlink" Target="menuitemdisplay://ledgertransvoucher/+3123+%5B65534:5637552065%5D" TargetMode="External"/><Relationship Id="rId2" Type="http://schemas.openxmlformats.org/officeDocument/2006/relationships/hyperlink" Target="menuitemdisplay://ledgertransvoucher/+3123+%5B65534:5637547803%5D" TargetMode="External"/><Relationship Id="rId29" Type="http://schemas.openxmlformats.org/officeDocument/2006/relationships/hyperlink" Target="menuitemdisplay://ledgertransvoucher/+3123+%5B65534:5637547721%5D" TargetMode="External"/><Relationship Id="rId255" Type="http://schemas.openxmlformats.org/officeDocument/2006/relationships/hyperlink" Target="menuitemdisplay://ledgertransvoucher/+3123+%5B65534:5637552111%5D" TargetMode="External"/><Relationship Id="rId40" Type="http://schemas.openxmlformats.org/officeDocument/2006/relationships/hyperlink" Target="menuitemdisplay://ledgertransvoucher/+3123+%5B65534:5637547613%5D" TargetMode="External"/><Relationship Id="rId115" Type="http://schemas.openxmlformats.org/officeDocument/2006/relationships/hyperlink" Target="menuitemdisplay://ledgertransvoucher/+3123+%5B65534:5637549775%5D" TargetMode="External"/><Relationship Id="rId136" Type="http://schemas.openxmlformats.org/officeDocument/2006/relationships/hyperlink" Target="menuitemdisplay://ledgertransvoucher/+3123+%5B65534:5637550514%5D" TargetMode="External"/><Relationship Id="rId157" Type="http://schemas.openxmlformats.org/officeDocument/2006/relationships/hyperlink" Target="menuitemdisplay://ledgertransvoucher/+3123+%5B65534:5637550584%5D" TargetMode="External"/><Relationship Id="rId178" Type="http://schemas.openxmlformats.org/officeDocument/2006/relationships/hyperlink" Target="menuitemdisplay://ledgertransvoucher/+3123+%5B65534:5637550619%5D" TargetMode="External"/><Relationship Id="rId61" Type="http://schemas.openxmlformats.org/officeDocument/2006/relationships/hyperlink" Target="menuitemdisplay://ledgertransvoucher/+3123+%5B65534:5637547766%5D" TargetMode="External"/><Relationship Id="rId82" Type="http://schemas.openxmlformats.org/officeDocument/2006/relationships/hyperlink" Target="menuitemdisplay://ledgertransvoucher/+3123+%5B65534:5637547796%5D" TargetMode="External"/><Relationship Id="rId199" Type="http://schemas.openxmlformats.org/officeDocument/2006/relationships/hyperlink" Target="menuitemdisplay://ledgertransvoucher/+3123+%5B65534:5637551857%5D" TargetMode="External"/><Relationship Id="rId203" Type="http://schemas.openxmlformats.org/officeDocument/2006/relationships/hyperlink" Target="menuitemdisplay://ledgertransvoucher/+3123+%5B65534:5637552014%5D" TargetMode="External"/><Relationship Id="rId19" Type="http://schemas.openxmlformats.org/officeDocument/2006/relationships/hyperlink" Target="menuitemdisplay://ledgertransvoucher/+3123+%5B65534:5637547560%5D" TargetMode="External"/><Relationship Id="rId224" Type="http://schemas.openxmlformats.org/officeDocument/2006/relationships/hyperlink" Target="menuitemdisplay://ledgertransvoucher/+3123+%5B65534:5637552061%5D" TargetMode="External"/><Relationship Id="rId245" Type="http://schemas.openxmlformats.org/officeDocument/2006/relationships/hyperlink" Target="menuitemdisplay://ledgertransvoucher/+3123+%5B65534:5637561012%5D" TargetMode="External"/><Relationship Id="rId266" Type="http://schemas.openxmlformats.org/officeDocument/2006/relationships/printerSettings" Target="../printerSettings/printerSettings1.bin"/><Relationship Id="rId30" Type="http://schemas.openxmlformats.org/officeDocument/2006/relationships/hyperlink" Target="menuitemdisplay://ledgertransvoucher/+3123+%5B65534:5637547722%5D" TargetMode="External"/><Relationship Id="rId105" Type="http://schemas.openxmlformats.org/officeDocument/2006/relationships/hyperlink" Target="menuitemdisplay://ledgertransvoucher/+3123+%5B65534:5637551979%5D" TargetMode="External"/><Relationship Id="rId126" Type="http://schemas.openxmlformats.org/officeDocument/2006/relationships/hyperlink" Target="menuitemdisplay://ledgertransvoucher/+3123+%5B65534:5637549785%5D" TargetMode="External"/><Relationship Id="rId147" Type="http://schemas.openxmlformats.org/officeDocument/2006/relationships/hyperlink" Target="menuitemdisplay://ledgertransvoucher/+3123+%5B65534:5637551811%5D" TargetMode="External"/><Relationship Id="rId168" Type="http://schemas.openxmlformats.org/officeDocument/2006/relationships/hyperlink" Target="menuitemdisplay://ledgertransvoucher/+3123+%5B65534:5637550608%5D" TargetMode="External"/><Relationship Id="rId51" Type="http://schemas.openxmlformats.org/officeDocument/2006/relationships/hyperlink" Target="menuitemdisplay://ledgertransvoucher/+3123+%5B65534:5637547641%5D" TargetMode="External"/><Relationship Id="rId72" Type="http://schemas.openxmlformats.org/officeDocument/2006/relationships/hyperlink" Target="menuitemdisplay://ledgertransvoucher/+3123+%5B65534:5637547737%5D" TargetMode="External"/><Relationship Id="rId93" Type="http://schemas.openxmlformats.org/officeDocument/2006/relationships/hyperlink" Target="menuitemdisplay://ledgertransvoucher/+3123+%5B65534:5637550628%5D" TargetMode="External"/><Relationship Id="rId189" Type="http://schemas.openxmlformats.org/officeDocument/2006/relationships/hyperlink" Target="menuitemdisplay://ledgertransvoucher/+3123+%5B65534:5637547573%5D" TargetMode="External"/><Relationship Id="rId3" Type="http://schemas.openxmlformats.org/officeDocument/2006/relationships/hyperlink" Target="menuitemdisplay://ledgertransvoucher/+3123+%5B65534:5637549739%5D" TargetMode="External"/><Relationship Id="rId214" Type="http://schemas.openxmlformats.org/officeDocument/2006/relationships/hyperlink" Target="menuitemdisplay://ledgertransvoucher/+3123+%5B65534:5637551973%5D" TargetMode="External"/><Relationship Id="rId235" Type="http://schemas.openxmlformats.org/officeDocument/2006/relationships/hyperlink" Target="menuitemdisplay://ledgertransvoucher/+3123+%5B65534:5637552114%5D" TargetMode="External"/><Relationship Id="rId256" Type="http://schemas.openxmlformats.org/officeDocument/2006/relationships/hyperlink" Target="menuitemdisplay://ledgertransvoucher/+3123+%5B65534:5637552112%5D" TargetMode="External"/><Relationship Id="rId116" Type="http://schemas.openxmlformats.org/officeDocument/2006/relationships/hyperlink" Target="menuitemdisplay://ledgertransvoucher/+3123+%5B65534:5637549776%5D" TargetMode="External"/><Relationship Id="rId137" Type="http://schemas.openxmlformats.org/officeDocument/2006/relationships/hyperlink" Target="menuitemdisplay://ledgertransvoucher/+3123+%5B65534:5637550515%5D" TargetMode="External"/><Relationship Id="rId158" Type="http://schemas.openxmlformats.org/officeDocument/2006/relationships/hyperlink" Target="menuitemdisplay://ledgertransvoucher/+3123+%5B65534:5637550585%5D" TargetMode="External"/><Relationship Id="rId20" Type="http://schemas.openxmlformats.org/officeDocument/2006/relationships/hyperlink" Target="menuitemdisplay://ledgertransvoucher/+3123+%5B65534:5637547704%5D" TargetMode="External"/><Relationship Id="rId41" Type="http://schemas.openxmlformats.org/officeDocument/2006/relationships/hyperlink" Target="menuitemdisplay://ledgertransvoucher/+3123+%5B65534:5637547614%5D" TargetMode="External"/><Relationship Id="rId62" Type="http://schemas.openxmlformats.org/officeDocument/2006/relationships/hyperlink" Target="menuitemdisplay://ledgertransvoucher/+3123+%5B65534:5637550617%5D" TargetMode="External"/><Relationship Id="rId83" Type="http://schemas.openxmlformats.org/officeDocument/2006/relationships/hyperlink" Target="menuitemdisplay://ledgertransvoucher/+3123+%5B65534:5637547797%5D" TargetMode="External"/><Relationship Id="rId179" Type="http://schemas.openxmlformats.org/officeDocument/2006/relationships/hyperlink" Target="menuitemdisplay://ledgertransvoucher/+3123+%5B65534:5637550620%5D" TargetMode="External"/><Relationship Id="rId190" Type="http://schemas.openxmlformats.org/officeDocument/2006/relationships/hyperlink" Target="menuitemdisplay://ledgertransvoucher/+3123+%5B65534:5637547574%5D" TargetMode="External"/><Relationship Id="rId204" Type="http://schemas.openxmlformats.org/officeDocument/2006/relationships/hyperlink" Target="menuitemdisplay://ledgertransvoucher/+3123+%5B65534:5637552015%5D" TargetMode="External"/><Relationship Id="rId225" Type="http://schemas.openxmlformats.org/officeDocument/2006/relationships/hyperlink" Target="menuitemdisplay://ledgertransvoucher/+3123+%5B65534:5637552071%5D" TargetMode="External"/><Relationship Id="rId246" Type="http://schemas.openxmlformats.org/officeDocument/2006/relationships/hyperlink" Target="menuitemdisplay://ledgertransvoucher/+3123+%5B65534:5637552092%5D" TargetMode="External"/><Relationship Id="rId267" Type="http://schemas.openxmlformats.org/officeDocument/2006/relationships/drawing" Target="../drawings/drawing1.xml"/><Relationship Id="rId106" Type="http://schemas.openxmlformats.org/officeDocument/2006/relationships/hyperlink" Target="menuitemdisplay://ledgertransvoucher/+3123+%5B65534:5637549019%5D" TargetMode="External"/><Relationship Id="rId127" Type="http://schemas.openxmlformats.org/officeDocument/2006/relationships/hyperlink" Target="menuitemdisplay://ledgertransvoucher/+3123+%5B65534:5637549786%5D" TargetMode="External"/><Relationship Id="rId10" Type="http://schemas.openxmlformats.org/officeDocument/2006/relationships/hyperlink" Target="menuitemdisplay://ledgertransvoucher/+3123+%5B65534:5637547551%5D" TargetMode="External"/><Relationship Id="rId31" Type="http://schemas.openxmlformats.org/officeDocument/2006/relationships/hyperlink" Target="menuitemdisplay://ledgertransvoucher/+3123+%5B65534:5637547742%5D" TargetMode="External"/><Relationship Id="rId52" Type="http://schemas.openxmlformats.org/officeDocument/2006/relationships/hyperlink" Target="menuitemdisplay://ledgertransvoucher/+3123+%5B65534:5637547642%5D" TargetMode="External"/><Relationship Id="rId73" Type="http://schemas.openxmlformats.org/officeDocument/2006/relationships/hyperlink" Target="menuitemdisplay://ledgertransvoucher/+3123+%5B65534:5637547738%5D" TargetMode="External"/><Relationship Id="rId94" Type="http://schemas.openxmlformats.org/officeDocument/2006/relationships/hyperlink" Target="menuitemdisplay://ledgertransvoucher/+3123+%5B65534:5637550629%5D" TargetMode="External"/><Relationship Id="rId148" Type="http://schemas.openxmlformats.org/officeDocument/2006/relationships/hyperlink" Target="menuitemdisplay://ledgertransvoucher/+3123+%5B65534:5637550575%5D" TargetMode="External"/><Relationship Id="rId169" Type="http://schemas.openxmlformats.org/officeDocument/2006/relationships/hyperlink" Target="menuitemdisplay://ledgertransvoucher/+3123+%5B65534:5637550609%5D" TargetMode="External"/><Relationship Id="rId4" Type="http://schemas.openxmlformats.org/officeDocument/2006/relationships/hyperlink" Target="menuitemdisplay://ledgertransvoucher/+3123+%5B65534:5637549742%5D" TargetMode="External"/><Relationship Id="rId180" Type="http://schemas.openxmlformats.org/officeDocument/2006/relationships/hyperlink" Target="menuitemdisplay://ledgertransvoucher/+3123+%5B65534:5637550621%5D" TargetMode="External"/><Relationship Id="rId215" Type="http://schemas.openxmlformats.org/officeDocument/2006/relationships/hyperlink" Target="menuitemdisplay://ledgertransvoucher/+3123+%5B65534:5637551974%5D" TargetMode="External"/><Relationship Id="rId236" Type="http://schemas.openxmlformats.org/officeDocument/2006/relationships/hyperlink" Target="menuitemdisplay://ledgertransvoucher/+3123+%5B65534:5637552062%5D" TargetMode="External"/><Relationship Id="rId257" Type="http://schemas.openxmlformats.org/officeDocument/2006/relationships/hyperlink" Target="menuitemdisplay://ledgertransvoucher/+3123+%5B65534:5637552113%5D" TargetMode="External"/><Relationship Id="rId42" Type="http://schemas.openxmlformats.org/officeDocument/2006/relationships/hyperlink" Target="menuitemdisplay://ledgertransvoucher/+3123+%5B65534:5637547632%5D" TargetMode="External"/><Relationship Id="rId84" Type="http://schemas.openxmlformats.org/officeDocument/2006/relationships/hyperlink" Target="menuitemdisplay://ledgertransvoucher/+3123+%5B65534:5637547798%5D" TargetMode="External"/><Relationship Id="rId138" Type="http://schemas.openxmlformats.org/officeDocument/2006/relationships/hyperlink" Target="menuitemdisplay://ledgertransvoucher/+3123+%5B65534:5637550516%5D" TargetMode="External"/><Relationship Id="rId191" Type="http://schemas.openxmlformats.org/officeDocument/2006/relationships/hyperlink" Target="menuitemdisplay://ledgertransvoucher/+3123+%5B65534:5637552013%5D" TargetMode="External"/><Relationship Id="rId205" Type="http://schemas.openxmlformats.org/officeDocument/2006/relationships/hyperlink" Target="menuitemdisplay://ledgertransvoucher/+3123+%5B65534:5637552017%5D" TargetMode="External"/><Relationship Id="rId247" Type="http://schemas.openxmlformats.org/officeDocument/2006/relationships/hyperlink" Target="menuitemdisplay://ledgertransvoucher/+3123+%5B65534:5637552093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ACA7-73DE-41A0-B901-4065D1059EBC}">
  <dimension ref="A1:J280"/>
  <sheetViews>
    <sheetView tabSelected="1" workbookViewId="0">
      <selection activeCell="J4" sqref="J4"/>
    </sheetView>
  </sheetViews>
  <sheetFormatPr baseColWidth="10" defaultRowHeight="14.5" x14ac:dyDescent="0.35"/>
  <cols>
    <col min="1" max="1" width="4.1796875" customWidth="1"/>
    <col min="2" max="2" width="6.7265625" customWidth="1"/>
    <col min="3" max="3" width="8.90625" customWidth="1"/>
    <col min="4" max="4" width="8.453125" customWidth="1"/>
    <col min="5" max="5" width="47.1796875" customWidth="1"/>
    <col min="6" max="6" width="10.90625" bestFit="1" customWidth="1"/>
    <col min="7" max="7" width="10.81640625" bestFit="1" customWidth="1"/>
    <col min="8" max="8" width="10.90625" bestFit="1" customWidth="1"/>
    <col min="10" max="10" width="10.90625" style="15"/>
  </cols>
  <sheetData>
    <row r="1" spans="1:10" ht="15" customHeight="1" x14ac:dyDescent="0.35">
      <c r="A1" s="1"/>
      <c r="B1" s="1"/>
      <c r="C1" s="1"/>
      <c r="D1" s="1"/>
      <c r="E1" s="1"/>
      <c r="F1" s="1"/>
      <c r="G1" s="1"/>
      <c r="H1" s="1"/>
    </row>
    <row r="2" spans="1:10" x14ac:dyDescent="0.35">
      <c r="A2" s="1"/>
      <c r="B2" s="1"/>
      <c r="C2" s="1"/>
      <c r="D2" s="1"/>
      <c r="E2" s="1"/>
      <c r="F2" s="1"/>
      <c r="G2" s="1"/>
      <c r="H2" s="1"/>
    </row>
    <row r="3" spans="1:10" x14ac:dyDescent="0.35">
      <c r="A3" s="1"/>
      <c r="B3" s="1"/>
      <c r="C3" s="1"/>
      <c r="D3" s="1"/>
      <c r="E3" s="1"/>
      <c r="F3" s="1"/>
      <c r="G3" s="1"/>
      <c r="H3" s="1"/>
    </row>
    <row r="4" spans="1:10" x14ac:dyDescent="0.35">
      <c r="A4" s="1"/>
      <c r="B4" s="1"/>
      <c r="C4" s="1"/>
      <c r="D4" s="1"/>
      <c r="E4" s="1"/>
      <c r="F4" s="1"/>
      <c r="G4" s="1"/>
      <c r="H4" s="1"/>
    </row>
    <row r="5" spans="1:10" ht="27" customHeight="1" x14ac:dyDescent="0.35">
      <c r="A5" s="1"/>
      <c r="B5" s="1"/>
      <c r="C5" s="1"/>
      <c r="D5" s="1"/>
      <c r="E5" s="1"/>
      <c r="F5" s="1"/>
      <c r="G5" s="1"/>
      <c r="H5" s="1"/>
    </row>
    <row r="6" spans="1:10" ht="15" customHeight="1" x14ac:dyDescent="0.35">
      <c r="A6" s="11" t="s">
        <v>675</v>
      </c>
      <c r="B6" s="11"/>
      <c r="C6" s="11"/>
      <c r="D6" s="11"/>
      <c r="E6" s="11"/>
      <c r="F6" s="11"/>
      <c r="G6" s="11"/>
      <c r="H6" s="11"/>
    </row>
    <row r="7" spans="1:10" x14ac:dyDescent="0.35">
      <c r="A7" s="12" t="s">
        <v>0</v>
      </c>
      <c r="B7" s="12"/>
      <c r="C7" s="12"/>
      <c r="D7" s="12"/>
      <c r="E7" s="12"/>
      <c r="F7" s="12"/>
      <c r="G7" s="12"/>
      <c r="H7" s="12"/>
    </row>
    <row r="8" spans="1:10" x14ac:dyDescent="0.35">
      <c r="A8" s="13" t="s">
        <v>1</v>
      </c>
      <c r="B8" s="14"/>
      <c r="C8" s="14"/>
      <c r="D8" s="14"/>
      <c r="E8" s="14"/>
      <c r="F8" s="14"/>
      <c r="G8" s="14"/>
      <c r="H8" s="14"/>
    </row>
    <row r="9" spans="1:10" s="21" customFormat="1" ht="47.5" customHeight="1" x14ac:dyDescent="0.3">
      <c r="A9" s="16"/>
      <c r="B9" s="17" t="s">
        <v>2</v>
      </c>
      <c r="C9" s="18" t="s">
        <v>3</v>
      </c>
      <c r="D9" s="19" t="s">
        <v>4</v>
      </c>
      <c r="E9" s="19" t="s">
        <v>5</v>
      </c>
      <c r="F9" s="20" t="s">
        <v>673</v>
      </c>
      <c r="G9" s="20" t="s">
        <v>10</v>
      </c>
      <c r="H9" s="20" t="s">
        <v>674</v>
      </c>
      <c r="J9" s="22"/>
    </row>
    <row r="10" spans="1:10" s="31" customFormat="1" ht="8" x14ac:dyDescent="0.2">
      <c r="A10" s="23">
        <v>1</v>
      </c>
      <c r="B10" s="24">
        <v>44713</v>
      </c>
      <c r="C10" s="25" t="s">
        <v>6</v>
      </c>
      <c r="D10" s="26" t="s">
        <v>6</v>
      </c>
      <c r="E10" s="27" t="s">
        <v>7</v>
      </c>
      <c r="F10" s="28" t="s">
        <v>6</v>
      </c>
      <c r="G10" s="29" t="s">
        <v>6</v>
      </c>
      <c r="H10" s="30">
        <v>474262168.54000002</v>
      </c>
      <c r="J10" s="32"/>
    </row>
    <row r="11" spans="1:10" s="31" customFormat="1" ht="8" x14ac:dyDescent="0.2">
      <c r="A11" s="23">
        <f>+A10+1</f>
        <v>2</v>
      </c>
      <c r="B11" s="33">
        <v>44713</v>
      </c>
      <c r="C11" s="34" t="s">
        <v>6</v>
      </c>
      <c r="D11" s="35" t="s">
        <v>11</v>
      </c>
      <c r="E11" s="34" t="s">
        <v>12</v>
      </c>
      <c r="F11" s="36"/>
      <c r="G11" s="37">
        <v>15070</v>
      </c>
      <c r="H11" s="36">
        <f>H10+F11-G11</f>
        <v>474247098.54000002</v>
      </c>
      <c r="J11" s="32"/>
    </row>
    <row r="12" spans="1:10" s="31" customFormat="1" ht="8" x14ac:dyDescent="0.2">
      <c r="A12" s="23">
        <f t="shared" ref="A12:A75" si="0">+A11+1</f>
        <v>3</v>
      </c>
      <c r="B12" s="24">
        <v>44713</v>
      </c>
      <c r="C12" s="25" t="s">
        <v>6</v>
      </c>
      <c r="D12" s="26" t="s">
        <v>13</v>
      </c>
      <c r="E12" s="25" t="s">
        <v>14</v>
      </c>
      <c r="F12" s="30"/>
      <c r="G12" s="37">
        <v>15070</v>
      </c>
      <c r="H12" s="36">
        <f>H11+F12-G12</f>
        <v>474232028.54000002</v>
      </c>
      <c r="J12" s="32"/>
    </row>
    <row r="13" spans="1:10" s="31" customFormat="1" ht="8" x14ac:dyDescent="0.2">
      <c r="A13" s="23">
        <f t="shared" si="0"/>
        <v>4</v>
      </c>
      <c r="B13" s="33">
        <v>44713</v>
      </c>
      <c r="C13" s="34" t="s">
        <v>6</v>
      </c>
      <c r="D13" s="35" t="s">
        <v>15</v>
      </c>
      <c r="E13" s="34" t="s">
        <v>6</v>
      </c>
      <c r="F13" s="36"/>
      <c r="G13" s="37">
        <v>147945.97</v>
      </c>
      <c r="H13" s="36">
        <f>H12+F13-G13</f>
        <v>474084082.56999999</v>
      </c>
      <c r="J13" s="32"/>
    </row>
    <row r="14" spans="1:10" s="31" customFormat="1" ht="16" x14ac:dyDescent="0.2">
      <c r="A14" s="23">
        <f t="shared" si="0"/>
        <v>5</v>
      </c>
      <c r="B14" s="24">
        <v>44713</v>
      </c>
      <c r="C14" s="25" t="s">
        <v>6</v>
      </c>
      <c r="D14" s="26" t="s">
        <v>16</v>
      </c>
      <c r="E14" s="25" t="s">
        <v>17</v>
      </c>
      <c r="F14" s="30">
        <v>147945.97</v>
      </c>
      <c r="G14" s="37"/>
      <c r="H14" s="36">
        <f>H13+F14-G14</f>
        <v>474232028.54000002</v>
      </c>
      <c r="J14" s="32"/>
    </row>
    <row r="15" spans="1:10" s="31" customFormat="1" ht="8" x14ac:dyDescent="0.2">
      <c r="A15" s="23">
        <f t="shared" si="0"/>
        <v>6</v>
      </c>
      <c r="B15" s="33">
        <v>44713</v>
      </c>
      <c r="C15" s="34" t="s">
        <v>6</v>
      </c>
      <c r="D15" s="35" t="s">
        <v>18</v>
      </c>
      <c r="E15" s="34" t="s">
        <v>19</v>
      </c>
      <c r="F15" s="36">
        <v>147945.97</v>
      </c>
      <c r="G15" s="37"/>
      <c r="H15" s="36">
        <f>H14+F15-G15</f>
        <v>474379974.51000005</v>
      </c>
      <c r="J15" s="32"/>
    </row>
    <row r="16" spans="1:10" s="31" customFormat="1" ht="8" x14ac:dyDescent="0.2">
      <c r="A16" s="23">
        <f t="shared" si="0"/>
        <v>7</v>
      </c>
      <c r="B16" s="24">
        <v>44713</v>
      </c>
      <c r="C16" s="25" t="s">
        <v>6</v>
      </c>
      <c r="D16" s="26" t="s">
        <v>20</v>
      </c>
      <c r="E16" s="25" t="s">
        <v>21</v>
      </c>
      <c r="F16" s="30">
        <v>147945.97</v>
      </c>
      <c r="G16" s="37"/>
      <c r="H16" s="36">
        <f>H15+F16-G16</f>
        <v>474527920.48000008</v>
      </c>
      <c r="J16" s="32"/>
    </row>
    <row r="17" spans="1:10" s="31" customFormat="1" ht="11.5" customHeight="1" x14ac:dyDescent="0.2">
      <c r="A17" s="23">
        <f t="shared" si="0"/>
        <v>8</v>
      </c>
      <c r="B17" s="33">
        <v>44713</v>
      </c>
      <c r="C17" s="34" t="s">
        <v>6</v>
      </c>
      <c r="D17" s="35" t="s">
        <v>22</v>
      </c>
      <c r="E17" s="34" t="s">
        <v>6</v>
      </c>
      <c r="F17" s="36">
        <v>0</v>
      </c>
      <c r="G17" s="37">
        <v>147945.97</v>
      </c>
      <c r="H17" s="36">
        <f>H16+F17-G17</f>
        <v>474379974.51000005</v>
      </c>
      <c r="J17" s="32"/>
    </row>
    <row r="18" spans="1:10" s="31" customFormat="1" ht="13" customHeight="1" x14ac:dyDescent="0.2">
      <c r="A18" s="23">
        <f t="shared" si="0"/>
        <v>9</v>
      </c>
      <c r="B18" s="24">
        <v>44713</v>
      </c>
      <c r="C18" s="25" t="s">
        <v>6</v>
      </c>
      <c r="D18" s="26" t="s">
        <v>23</v>
      </c>
      <c r="E18" s="25" t="s">
        <v>24</v>
      </c>
      <c r="F18" s="30">
        <v>15070</v>
      </c>
      <c r="G18" s="37"/>
      <c r="H18" s="36">
        <f>H17+F18-G18</f>
        <v>474395044.51000005</v>
      </c>
      <c r="J18" s="32"/>
    </row>
    <row r="19" spans="1:10" s="31" customFormat="1" ht="10" customHeight="1" x14ac:dyDescent="0.2">
      <c r="A19" s="23">
        <f t="shared" si="0"/>
        <v>10</v>
      </c>
      <c r="B19" s="33">
        <v>44713</v>
      </c>
      <c r="C19" s="34" t="s">
        <v>25</v>
      </c>
      <c r="D19" s="35" t="s">
        <v>26</v>
      </c>
      <c r="E19" s="34" t="s">
        <v>27</v>
      </c>
      <c r="F19" s="36"/>
      <c r="G19" s="37">
        <v>10000</v>
      </c>
      <c r="H19" s="36">
        <f>H18+F19-G19</f>
        <v>474385044.51000005</v>
      </c>
      <c r="J19" s="32"/>
    </row>
    <row r="20" spans="1:10" s="31" customFormat="1" ht="10" customHeight="1" x14ac:dyDescent="0.2">
      <c r="A20" s="23">
        <f t="shared" si="0"/>
        <v>11</v>
      </c>
      <c r="B20" s="24">
        <v>44713</v>
      </c>
      <c r="C20" s="25" t="s">
        <v>28</v>
      </c>
      <c r="D20" s="26" t="s">
        <v>29</v>
      </c>
      <c r="E20" s="25" t="s">
        <v>27</v>
      </c>
      <c r="F20" s="30"/>
      <c r="G20" s="37">
        <v>10000</v>
      </c>
      <c r="H20" s="36">
        <f>H19+F20-G20</f>
        <v>474375044.51000005</v>
      </c>
      <c r="J20" s="32"/>
    </row>
    <row r="21" spans="1:10" s="31" customFormat="1" ht="10" customHeight="1" x14ac:dyDescent="0.2">
      <c r="A21" s="23">
        <f t="shared" si="0"/>
        <v>12</v>
      </c>
      <c r="B21" s="33">
        <v>44713</v>
      </c>
      <c r="C21" s="34" t="s">
        <v>30</v>
      </c>
      <c r="D21" s="35" t="s">
        <v>31</v>
      </c>
      <c r="E21" s="34" t="s">
        <v>27</v>
      </c>
      <c r="F21" s="36"/>
      <c r="G21" s="37">
        <v>10000</v>
      </c>
      <c r="H21" s="36">
        <f>H20+F21-G21</f>
        <v>474365044.51000005</v>
      </c>
      <c r="J21" s="32"/>
    </row>
    <row r="22" spans="1:10" s="31" customFormat="1" ht="10" customHeight="1" x14ac:dyDescent="0.2">
      <c r="A22" s="23">
        <f t="shared" si="0"/>
        <v>13</v>
      </c>
      <c r="B22" s="24">
        <v>44713</v>
      </c>
      <c r="C22" s="25" t="s">
        <v>32</v>
      </c>
      <c r="D22" s="26" t="s">
        <v>33</v>
      </c>
      <c r="E22" s="25" t="s">
        <v>34</v>
      </c>
      <c r="F22" s="30"/>
      <c r="G22" s="37">
        <v>117534.18</v>
      </c>
      <c r="H22" s="36">
        <f>H21+F22-G22</f>
        <v>474247510.33000004</v>
      </c>
      <c r="J22" s="32"/>
    </row>
    <row r="23" spans="1:10" s="31" customFormat="1" ht="10" customHeight="1" x14ac:dyDescent="0.2">
      <c r="A23" s="23">
        <f t="shared" si="0"/>
        <v>14</v>
      </c>
      <c r="B23" s="33">
        <v>44713</v>
      </c>
      <c r="C23" s="34" t="s">
        <v>35</v>
      </c>
      <c r="D23" s="35" t="s">
        <v>36</v>
      </c>
      <c r="E23" s="34" t="s">
        <v>37</v>
      </c>
      <c r="F23" s="36"/>
      <c r="G23" s="37">
        <v>9975</v>
      </c>
      <c r="H23" s="36">
        <f>H22+F23-G23</f>
        <v>474237535.33000004</v>
      </c>
      <c r="J23" s="32"/>
    </row>
    <row r="24" spans="1:10" s="31" customFormat="1" ht="10" customHeight="1" x14ac:dyDescent="0.2">
      <c r="A24" s="23">
        <f t="shared" si="0"/>
        <v>15</v>
      </c>
      <c r="B24" s="24">
        <v>44713</v>
      </c>
      <c r="C24" s="25" t="s">
        <v>38</v>
      </c>
      <c r="D24" s="26" t="s">
        <v>39</v>
      </c>
      <c r="E24" s="25" t="s">
        <v>40</v>
      </c>
      <c r="F24" s="30"/>
      <c r="G24" s="37">
        <v>24210</v>
      </c>
      <c r="H24" s="36">
        <f>H23+F24-G24</f>
        <v>474213325.33000004</v>
      </c>
      <c r="J24" s="32"/>
    </row>
    <row r="25" spans="1:10" s="31" customFormat="1" ht="10" customHeight="1" x14ac:dyDescent="0.2">
      <c r="A25" s="23">
        <f t="shared" si="0"/>
        <v>16</v>
      </c>
      <c r="B25" s="33">
        <v>44713</v>
      </c>
      <c r="C25" s="34" t="s">
        <v>41</v>
      </c>
      <c r="D25" s="35" t="s">
        <v>42</v>
      </c>
      <c r="E25" s="34" t="s">
        <v>43</v>
      </c>
      <c r="F25" s="36"/>
      <c r="G25" s="37">
        <v>93890.25</v>
      </c>
      <c r="H25" s="36">
        <f>H24+F25-G25</f>
        <v>474119435.08000004</v>
      </c>
      <c r="J25" s="32"/>
    </row>
    <row r="26" spans="1:10" s="31" customFormat="1" ht="10" customHeight="1" x14ac:dyDescent="0.2">
      <c r="A26" s="23">
        <f t="shared" si="0"/>
        <v>17</v>
      </c>
      <c r="B26" s="24">
        <v>44713</v>
      </c>
      <c r="C26" s="25" t="s">
        <v>44</v>
      </c>
      <c r="D26" s="26" t="s">
        <v>45</v>
      </c>
      <c r="E26" s="25" t="s">
        <v>46</v>
      </c>
      <c r="F26" s="30"/>
      <c r="G26" s="37">
        <v>6445.15</v>
      </c>
      <c r="H26" s="36">
        <f>H25+F26-G26</f>
        <v>474112989.93000007</v>
      </c>
      <c r="J26" s="32"/>
    </row>
    <row r="27" spans="1:10" s="31" customFormat="1" ht="10" customHeight="1" x14ac:dyDescent="0.2">
      <c r="A27" s="23">
        <f t="shared" si="0"/>
        <v>18</v>
      </c>
      <c r="B27" s="33">
        <v>44713</v>
      </c>
      <c r="C27" s="34" t="s">
        <v>47</v>
      </c>
      <c r="D27" s="35" t="s">
        <v>48</v>
      </c>
      <c r="E27" s="34" t="s">
        <v>49</v>
      </c>
      <c r="F27" s="36"/>
      <c r="G27" s="37">
        <v>21271.13</v>
      </c>
      <c r="H27" s="36">
        <f>H26+F27-G27</f>
        <v>474091718.80000007</v>
      </c>
      <c r="J27" s="32"/>
    </row>
    <row r="28" spans="1:10" s="31" customFormat="1" ht="10" customHeight="1" x14ac:dyDescent="0.2">
      <c r="A28" s="23">
        <f t="shared" si="0"/>
        <v>19</v>
      </c>
      <c r="B28" s="24">
        <v>44713</v>
      </c>
      <c r="C28" s="25" t="s">
        <v>50</v>
      </c>
      <c r="D28" s="26" t="s">
        <v>51</v>
      </c>
      <c r="E28" s="25" t="s">
        <v>52</v>
      </c>
      <c r="F28" s="30"/>
      <c r="G28" s="37">
        <v>32319.89</v>
      </c>
      <c r="H28" s="36">
        <f>H27+F28-G28</f>
        <v>474059398.91000009</v>
      </c>
      <c r="J28" s="32"/>
    </row>
    <row r="29" spans="1:10" s="31" customFormat="1" ht="10" customHeight="1" x14ac:dyDescent="0.2">
      <c r="A29" s="23">
        <f t="shared" si="0"/>
        <v>20</v>
      </c>
      <c r="B29" s="33">
        <v>44713</v>
      </c>
      <c r="C29" s="34" t="s">
        <v>53</v>
      </c>
      <c r="D29" s="35" t="s">
        <v>54</v>
      </c>
      <c r="E29" s="34" t="s">
        <v>55</v>
      </c>
      <c r="F29" s="36"/>
      <c r="G29" s="37">
        <v>8061.86</v>
      </c>
      <c r="H29" s="36">
        <f>H28+F29-G29</f>
        <v>474051337.05000007</v>
      </c>
      <c r="J29" s="32"/>
    </row>
    <row r="30" spans="1:10" s="31" customFormat="1" ht="10" customHeight="1" x14ac:dyDescent="0.2">
      <c r="A30" s="23">
        <f t="shared" si="0"/>
        <v>21</v>
      </c>
      <c r="B30" s="24">
        <v>44713</v>
      </c>
      <c r="C30" s="25" t="s">
        <v>6</v>
      </c>
      <c r="D30" s="26" t="s">
        <v>56</v>
      </c>
      <c r="E30" s="25" t="s">
        <v>57</v>
      </c>
      <c r="F30" s="30">
        <v>21271.13</v>
      </c>
      <c r="G30" s="37"/>
      <c r="H30" s="36">
        <f>H29+F30-G30</f>
        <v>474072608.18000007</v>
      </c>
      <c r="J30" s="32"/>
    </row>
    <row r="31" spans="1:10" s="31" customFormat="1" ht="10" customHeight="1" x14ac:dyDescent="0.2">
      <c r="A31" s="23">
        <f t="shared" si="0"/>
        <v>22</v>
      </c>
      <c r="B31" s="33">
        <v>44714</v>
      </c>
      <c r="C31" s="34" t="s">
        <v>6</v>
      </c>
      <c r="D31" s="35" t="s">
        <v>58</v>
      </c>
      <c r="E31" s="34" t="s">
        <v>59</v>
      </c>
      <c r="F31" s="36">
        <v>15600</v>
      </c>
      <c r="G31" s="37"/>
      <c r="H31" s="36">
        <f>H30+F31-G31</f>
        <v>474088208.18000007</v>
      </c>
      <c r="J31" s="32"/>
    </row>
    <row r="32" spans="1:10" s="31" customFormat="1" ht="8" x14ac:dyDescent="0.2">
      <c r="A32" s="23">
        <f t="shared" si="0"/>
        <v>23</v>
      </c>
      <c r="B32" s="24">
        <v>44714</v>
      </c>
      <c r="C32" s="25" t="s">
        <v>6</v>
      </c>
      <c r="D32" s="26" t="s">
        <v>60</v>
      </c>
      <c r="E32" s="25" t="s">
        <v>61</v>
      </c>
      <c r="F32" s="30"/>
      <c r="G32" s="37">
        <v>337252.77</v>
      </c>
      <c r="H32" s="36">
        <f>H31+F32-G32</f>
        <v>473750955.41000009</v>
      </c>
      <c r="J32" s="32"/>
    </row>
    <row r="33" spans="1:10" s="31" customFormat="1" ht="16" x14ac:dyDescent="0.2">
      <c r="A33" s="23">
        <f t="shared" si="0"/>
        <v>24</v>
      </c>
      <c r="B33" s="33">
        <v>44714</v>
      </c>
      <c r="C33" s="34" t="s">
        <v>6</v>
      </c>
      <c r="D33" s="35" t="s">
        <v>62</v>
      </c>
      <c r="E33" s="34" t="s">
        <v>63</v>
      </c>
      <c r="F33" s="36">
        <v>833099.19</v>
      </c>
      <c r="G33" s="37"/>
      <c r="H33" s="36">
        <f>H32+F33-G33</f>
        <v>474584054.60000008</v>
      </c>
      <c r="J33" s="32"/>
    </row>
    <row r="34" spans="1:10" s="31" customFormat="1" ht="16" x14ac:dyDescent="0.2">
      <c r="A34" s="23">
        <f t="shared" si="0"/>
        <v>25</v>
      </c>
      <c r="B34" s="24">
        <v>44714</v>
      </c>
      <c r="C34" s="25" t="s">
        <v>6</v>
      </c>
      <c r="D34" s="26" t="s">
        <v>64</v>
      </c>
      <c r="E34" s="25" t="s">
        <v>65</v>
      </c>
      <c r="F34" s="30">
        <v>120</v>
      </c>
      <c r="G34" s="37"/>
      <c r="H34" s="36">
        <f>H33+F34-G34</f>
        <v>474584174.60000008</v>
      </c>
      <c r="J34" s="32"/>
    </row>
    <row r="35" spans="1:10" s="31" customFormat="1" ht="8" x14ac:dyDescent="0.2">
      <c r="A35" s="23">
        <f t="shared" si="0"/>
        <v>26</v>
      </c>
      <c r="B35" s="33">
        <v>44714</v>
      </c>
      <c r="C35" s="34" t="s">
        <v>6</v>
      </c>
      <c r="D35" s="35" t="s">
        <v>66</v>
      </c>
      <c r="E35" s="34" t="s">
        <v>67</v>
      </c>
      <c r="F35" s="36">
        <v>0.01</v>
      </c>
      <c r="G35" s="37"/>
      <c r="H35" s="36">
        <f>H34+F35-G35</f>
        <v>474584174.61000007</v>
      </c>
      <c r="J35" s="32"/>
    </row>
    <row r="36" spans="1:10" s="31" customFormat="1" ht="8" x14ac:dyDescent="0.2">
      <c r="A36" s="23">
        <f t="shared" si="0"/>
        <v>27</v>
      </c>
      <c r="B36" s="24">
        <v>44714</v>
      </c>
      <c r="C36" s="25" t="s">
        <v>6</v>
      </c>
      <c r="D36" s="26" t="s">
        <v>68</v>
      </c>
      <c r="E36" s="25" t="s">
        <v>69</v>
      </c>
      <c r="F36" s="30">
        <v>0.01</v>
      </c>
      <c r="G36" s="37"/>
      <c r="H36" s="36">
        <f>H35+F36-G36</f>
        <v>474584174.62000006</v>
      </c>
      <c r="J36" s="32"/>
    </row>
    <row r="37" spans="1:10" s="31" customFormat="1" ht="8" x14ac:dyDescent="0.2">
      <c r="A37" s="23">
        <f t="shared" si="0"/>
        <v>28</v>
      </c>
      <c r="B37" s="33">
        <v>44714</v>
      </c>
      <c r="C37" s="34" t="s">
        <v>6</v>
      </c>
      <c r="D37" s="35" t="s">
        <v>70</v>
      </c>
      <c r="E37" s="34" t="s">
        <v>71</v>
      </c>
      <c r="F37" s="36"/>
      <c r="G37" s="37">
        <v>147945.97</v>
      </c>
      <c r="H37" s="36">
        <f>H36+F37-G37</f>
        <v>474436228.65000004</v>
      </c>
      <c r="J37" s="32"/>
    </row>
    <row r="38" spans="1:10" s="31" customFormat="1" ht="11" customHeight="1" x14ac:dyDescent="0.2">
      <c r="A38" s="23">
        <f t="shared" si="0"/>
        <v>29</v>
      </c>
      <c r="B38" s="24">
        <v>44715</v>
      </c>
      <c r="C38" s="25" t="s">
        <v>6</v>
      </c>
      <c r="D38" s="26" t="s">
        <v>72</v>
      </c>
      <c r="E38" s="25" t="s">
        <v>73</v>
      </c>
      <c r="F38" s="30">
        <v>174661.81</v>
      </c>
      <c r="G38" s="37"/>
      <c r="H38" s="36">
        <f>H37+F38-G38</f>
        <v>474610890.46000004</v>
      </c>
      <c r="J38" s="32"/>
    </row>
    <row r="39" spans="1:10" s="31" customFormat="1" ht="11" customHeight="1" x14ac:dyDescent="0.2">
      <c r="A39" s="23">
        <f t="shared" si="0"/>
        <v>30</v>
      </c>
      <c r="B39" s="33">
        <v>44715</v>
      </c>
      <c r="C39" s="34" t="s">
        <v>6</v>
      </c>
      <c r="D39" s="35" t="s">
        <v>74</v>
      </c>
      <c r="E39" s="34" t="s">
        <v>75</v>
      </c>
      <c r="F39" s="36">
        <v>911086.58</v>
      </c>
      <c r="G39" s="37"/>
      <c r="H39" s="36">
        <f>H38+F39-G39</f>
        <v>475521977.04000002</v>
      </c>
      <c r="J39" s="32"/>
    </row>
    <row r="40" spans="1:10" s="31" customFormat="1" ht="11" customHeight="1" x14ac:dyDescent="0.2">
      <c r="A40" s="23">
        <f t="shared" si="0"/>
        <v>31</v>
      </c>
      <c r="B40" s="24">
        <v>44715</v>
      </c>
      <c r="C40" s="25" t="s">
        <v>6</v>
      </c>
      <c r="D40" s="26" t="s">
        <v>76</v>
      </c>
      <c r="E40" s="25" t="s">
        <v>77</v>
      </c>
      <c r="F40" s="30">
        <v>15622515.75</v>
      </c>
      <c r="G40" s="37"/>
      <c r="H40" s="36">
        <f>H39+F40-G40</f>
        <v>491144492.79000002</v>
      </c>
      <c r="J40" s="32"/>
    </row>
    <row r="41" spans="1:10" s="31" customFormat="1" ht="11" customHeight="1" x14ac:dyDescent="0.2">
      <c r="A41" s="23">
        <f t="shared" si="0"/>
        <v>32</v>
      </c>
      <c r="B41" s="33">
        <v>44715</v>
      </c>
      <c r="C41" s="34" t="s">
        <v>6</v>
      </c>
      <c r="D41" s="35" t="s">
        <v>78</v>
      </c>
      <c r="E41" s="34" t="s">
        <v>79</v>
      </c>
      <c r="F41" s="36">
        <v>268264.18</v>
      </c>
      <c r="G41" s="37"/>
      <c r="H41" s="36">
        <f>H40+F41-G41</f>
        <v>491412756.97000003</v>
      </c>
      <c r="J41" s="32"/>
    </row>
    <row r="42" spans="1:10" s="31" customFormat="1" ht="11" customHeight="1" x14ac:dyDescent="0.2">
      <c r="A42" s="23">
        <f t="shared" si="0"/>
        <v>33</v>
      </c>
      <c r="B42" s="24">
        <v>44715</v>
      </c>
      <c r="C42" s="25" t="s">
        <v>6</v>
      </c>
      <c r="D42" s="26" t="s">
        <v>80</v>
      </c>
      <c r="E42" s="25" t="s">
        <v>81</v>
      </c>
      <c r="F42" s="30">
        <v>605588.68999999994</v>
      </c>
      <c r="G42" s="37"/>
      <c r="H42" s="36">
        <f>H41+F42-G42</f>
        <v>492018345.66000003</v>
      </c>
      <c r="J42" s="32"/>
    </row>
    <row r="43" spans="1:10" s="31" customFormat="1" ht="11" customHeight="1" x14ac:dyDescent="0.2">
      <c r="A43" s="23">
        <f t="shared" si="0"/>
        <v>34</v>
      </c>
      <c r="B43" s="33">
        <v>44715</v>
      </c>
      <c r="C43" s="34" t="s">
        <v>6</v>
      </c>
      <c r="D43" s="35" t="s">
        <v>82</v>
      </c>
      <c r="E43" s="34" t="s">
        <v>83</v>
      </c>
      <c r="F43" s="36">
        <v>208868.91</v>
      </c>
      <c r="G43" s="37"/>
      <c r="H43" s="36">
        <f>H42+F43-G43</f>
        <v>492227214.57000005</v>
      </c>
      <c r="J43" s="32"/>
    </row>
    <row r="44" spans="1:10" s="31" customFormat="1" ht="11" customHeight="1" x14ac:dyDescent="0.2">
      <c r="A44" s="23">
        <f t="shared" si="0"/>
        <v>35</v>
      </c>
      <c r="B44" s="24">
        <v>44715</v>
      </c>
      <c r="C44" s="25" t="s">
        <v>6</v>
      </c>
      <c r="D44" s="26" t="s">
        <v>84</v>
      </c>
      <c r="E44" s="25" t="s">
        <v>85</v>
      </c>
      <c r="F44" s="30">
        <v>18288104.140000001</v>
      </c>
      <c r="G44" s="37"/>
      <c r="H44" s="36">
        <f>H43+F44-G44</f>
        <v>510515318.71000004</v>
      </c>
      <c r="J44" s="32"/>
    </row>
    <row r="45" spans="1:10" s="31" customFormat="1" ht="11" customHeight="1" x14ac:dyDescent="0.2">
      <c r="A45" s="23">
        <f t="shared" si="0"/>
        <v>36</v>
      </c>
      <c r="B45" s="33">
        <v>44715</v>
      </c>
      <c r="C45" s="34" t="s">
        <v>6</v>
      </c>
      <c r="D45" s="35" t="s">
        <v>86</v>
      </c>
      <c r="E45" s="34" t="s">
        <v>87</v>
      </c>
      <c r="F45" s="36">
        <v>5362309.4000000004</v>
      </c>
      <c r="G45" s="37"/>
      <c r="H45" s="36">
        <f>H44+F45-G45</f>
        <v>515877628.11000001</v>
      </c>
      <c r="J45" s="32"/>
    </row>
    <row r="46" spans="1:10" s="31" customFormat="1" ht="11" customHeight="1" x14ac:dyDescent="0.2">
      <c r="A46" s="23">
        <f t="shared" si="0"/>
        <v>37</v>
      </c>
      <c r="B46" s="24">
        <v>44715</v>
      </c>
      <c r="C46" s="25" t="s">
        <v>6</v>
      </c>
      <c r="D46" s="26" t="s">
        <v>88</v>
      </c>
      <c r="E46" s="25" t="s">
        <v>89</v>
      </c>
      <c r="F46" s="30">
        <v>6243273.8499999996</v>
      </c>
      <c r="G46" s="37"/>
      <c r="H46" s="36">
        <f>H45+F46-G46</f>
        <v>522120901.96000004</v>
      </c>
      <c r="J46" s="32"/>
    </row>
    <row r="47" spans="1:10" s="31" customFormat="1" ht="11" customHeight="1" x14ac:dyDescent="0.2">
      <c r="A47" s="23">
        <f t="shared" si="0"/>
        <v>38</v>
      </c>
      <c r="B47" s="33">
        <v>44715</v>
      </c>
      <c r="C47" s="34" t="s">
        <v>6</v>
      </c>
      <c r="D47" s="35" t="s">
        <v>90</v>
      </c>
      <c r="E47" s="34" t="s">
        <v>91</v>
      </c>
      <c r="F47" s="36">
        <v>7127679.3799999999</v>
      </c>
      <c r="G47" s="37"/>
      <c r="H47" s="36">
        <f>H46+F47-G47</f>
        <v>529248581.34000003</v>
      </c>
      <c r="J47" s="32"/>
    </row>
    <row r="48" spans="1:10" s="31" customFormat="1" ht="11" customHeight="1" x14ac:dyDescent="0.2">
      <c r="A48" s="23">
        <f t="shared" si="0"/>
        <v>39</v>
      </c>
      <c r="B48" s="24">
        <v>44715</v>
      </c>
      <c r="C48" s="25" t="s">
        <v>92</v>
      </c>
      <c r="D48" s="26" t="s">
        <v>93</v>
      </c>
      <c r="E48" s="25" t="s">
        <v>94</v>
      </c>
      <c r="F48" s="30"/>
      <c r="G48" s="37">
        <v>15657.21</v>
      </c>
      <c r="H48" s="36">
        <f>H47+F48-G48</f>
        <v>529232924.13000005</v>
      </c>
      <c r="J48" s="32"/>
    </row>
    <row r="49" spans="1:10" s="31" customFormat="1" ht="11" customHeight="1" x14ac:dyDescent="0.2">
      <c r="A49" s="23">
        <f t="shared" si="0"/>
        <v>40</v>
      </c>
      <c r="B49" s="33">
        <v>44715</v>
      </c>
      <c r="C49" s="34" t="s">
        <v>95</v>
      </c>
      <c r="D49" s="35" t="s">
        <v>96</v>
      </c>
      <c r="E49" s="34" t="s">
        <v>97</v>
      </c>
      <c r="F49" s="36"/>
      <c r="G49" s="37">
        <v>60261.2</v>
      </c>
      <c r="H49" s="36">
        <f>H48+F49-G49</f>
        <v>529172662.93000007</v>
      </c>
      <c r="J49" s="32"/>
    </row>
    <row r="50" spans="1:10" s="31" customFormat="1" ht="16" customHeight="1" x14ac:dyDescent="0.2">
      <c r="A50" s="23">
        <f t="shared" si="0"/>
        <v>41</v>
      </c>
      <c r="B50" s="24">
        <v>44715</v>
      </c>
      <c r="C50" s="25" t="s">
        <v>98</v>
      </c>
      <c r="D50" s="26" t="s">
        <v>99</v>
      </c>
      <c r="E50" s="25" t="s">
        <v>100</v>
      </c>
      <c r="F50" s="30"/>
      <c r="G50" s="37">
        <v>387163.37</v>
      </c>
      <c r="H50" s="36">
        <f>H49+F50-G50</f>
        <v>528785499.56000006</v>
      </c>
      <c r="J50" s="32"/>
    </row>
    <row r="51" spans="1:10" s="31" customFormat="1" ht="11" customHeight="1" x14ac:dyDescent="0.2">
      <c r="A51" s="23">
        <f t="shared" si="0"/>
        <v>42</v>
      </c>
      <c r="B51" s="33">
        <v>44715</v>
      </c>
      <c r="C51" s="34" t="s">
        <v>101</v>
      </c>
      <c r="D51" s="35" t="s">
        <v>102</v>
      </c>
      <c r="E51" s="34" t="s">
        <v>103</v>
      </c>
      <c r="F51" s="36"/>
      <c r="G51" s="37">
        <v>8500</v>
      </c>
      <c r="H51" s="36">
        <f>H50+F51-G51</f>
        <v>528776999.56000006</v>
      </c>
      <c r="J51" s="32"/>
    </row>
    <row r="52" spans="1:10" s="31" customFormat="1" ht="11" customHeight="1" x14ac:dyDescent="0.2">
      <c r="A52" s="23">
        <f t="shared" si="0"/>
        <v>43</v>
      </c>
      <c r="B52" s="24">
        <v>44715</v>
      </c>
      <c r="C52" s="25" t="s">
        <v>104</v>
      </c>
      <c r="D52" s="26" t="s">
        <v>105</v>
      </c>
      <c r="E52" s="25" t="s">
        <v>106</v>
      </c>
      <c r="F52" s="30"/>
      <c r="G52" s="37">
        <v>32353.77</v>
      </c>
      <c r="H52" s="36">
        <f>H51+F52-G52</f>
        <v>528744645.79000008</v>
      </c>
      <c r="J52" s="32"/>
    </row>
    <row r="53" spans="1:10" s="31" customFormat="1" ht="11" customHeight="1" x14ac:dyDescent="0.2">
      <c r="A53" s="23">
        <f t="shared" si="0"/>
        <v>44</v>
      </c>
      <c r="B53" s="33">
        <v>44715</v>
      </c>
      <c r="C53" s="34" t="s">
        <v>107</v>
      </c>
      <c r="D53" s="35" t="s">
        <v>108</v>
      </c>
      <c r="E53" s="34" t="s">
        <v>109</v>
      </c>
      <c r="F53" s="36"/>
      <c r="G53" s="37">
        <v>123639.96</v>
      </c>
      <c r="H53" s="36">
        <f>H52+F53-G53</f>
        <v>528621005.8300001</v>
      </c>
      <c r="J53" s="32"/>
    </row>
    <row r="54" spans="1:10" s="31" customFormat="1" ht="11" customHeight="1" x14ac:dyDescent="0.2">
      <c r="A54" s="23">
        <f t="shared" si="0"/>
        <v>45</v>
      </c>
      <c r="B54" s="24">
        <v>44715</v>
      </c>
      <c r="C54" s="25" t="s">
        <v>110</v>
      </c>
      <c r="D54" s="26" t="s">
        <v>111</v>
      </c>
      <c r="E54" s="25" t="s">
        <v>112</v>
      </c>
      <c r="F54" s="30"/>
      <c r="G54" s="37">
        <v>112314.65</v>
      </c>
      <c r="H54" s="36">
        <f>H53+F54-G54</f>
        <v>528508691.18000013</v>
      </c>
      <c r="J54" s="32"/>
    </row>
    <row r="55" spans="1:10" s="31" customFormat="1" ht="11" customHeight="1" x14ac:dyDescent="0.2">
      <c r="A55" s="23">
        <f t="shared" si="0"/>
        <v>46</v>
      </c>
      <c r="B55" s="33">
        <v>44715</v>
      </c>
      <c r="C55" s="34" t="s">
        <v>113</v>
      </c>
      <c r="D55" s="35" t="s">
        <v>114</v>
      </c>
      <c r="E55" s="34" t="s">
        <v>115</v>
      </c>
      <c r="F55" s="36"/>
      <c r="G55" s="37">
        <v>140000</v>
      </c>
      <c r="H55" s="36">
        <f>H54+F55-G55</f>
        <v>528368691.18000013</v>
      </c>
      <c r="J55" s="32"/>
    </row>
    <row r="56" spans="1:10" s="31" customFormat="1" ht="11" customHeight="1" x14ac:dyDescent="0.2">
      <c r="A56" s="23">
        <f t="shared" si="0"/>
        <v>47</v>
      </c>
      <c r="B56" s="24">
        <v>44715</v>
      </c>
      <c r="C56" s="25" t="s">
        <v>116</v>
      </c>
      <c r="D56" s="26" t="s">
        <v>117</v>
      </c>
      <c r="E56" s="25" t="s">
        <v>118</v>
      </c>
      <c r="F56" s="30"/>
      <c r="G56" s="37">
        <v>130000</v>
      </c>
      <c r="H56" s="36">
        <f>H55+F56-G56</f>
        <v>528238691.18000013</v>
      </c>
      <c r="J56" s="32"/>
    </row>
    <row r="57" spans="1:10" s="31" customFormat="1" ht="11" customHeight="1" x14ac:dyDescent="0.2">
      <c r="A57" s="23">
        <f t="shared" si="0"/>
        <v>48</v>
      </c>
      <c r="B57" s="33">
        <v>44715</v>
      </c>
      <c r="C57" s="34" t="s">
        <v>119</v>
      </c>
      <c r="D57" s="35" t="s">
        <v>120</v>
      </c>
      <c r="E57" s="34" t="s">
        <v>121</v>
      </c>
      <c r="F57" s="36"/>
      <c r="G57" s="37">
        <v>137840.74</v>
      </c>
      <c r="H57" s="36">
        <f>H56+F57-G57</f>
        <v>528100850.44000012</v>
      </c>
      <c r="J57" s="32"/>
    </row>
    <row r="58" spans="1:10" s="31" customFormat="1" ht="11" customHeight="1" x14ac:dyDescent="0.2">
      <c r="A58" s="23">
        <f t="shared" si="0"/>
        <v>49</v>
      </c>
      <c r="B58" s="24">
        <v>44715</v>
      </c>
      <c r="C58" s="25" t="s">
        <v>122</v>
      </c>
      <c r="D58" s="26" t="s">
        <v>123</v>
      </c>
      <c r="E58" s="25" t="s">
        <v>124</v>
      </c>
      <c r="F58" s="30"/>
      <c r="G58" s="37">
        <v>54000</v>
      </c>
      <c r="H58" s="36">
        <f>H57+F58-G58</f>
        <v>528046850.44000012</v>
      </c>
      <c r="J58" s="32"/>
    </row>
    <row r="59" spans="1:10" s="31" customFormat="1" ht="11" customHeight="1" x14ac:dyDescent="0.2">
      <c r="A59" s="23">
        <f t="shared" si="0"/>
        <v>50</v>
      </c>
      <c r="B59" s="33">
        <v>44715</v>
      </c>
      <c r="C59" s="34" t="s">
        <v>125</v>
      </c>
      <c r="D59" s="35" t="s">
        <v>126</v>
      </c>
      <c r="E59" s="34" t="s">
        <v>127</v>
      </c>
      <c r="F59" s="36"/>
      <c r="G59" s="37">
        <v>35125.74</v>
      </c>
      <c r="H59" s="36">
        <f>H58+F59-G59</f>
        <v>528011724.70000011</v>
      </c>
      <c r="J59" s="32"/>
    </row>
    <row r="60" spans="1:10" s="31" customFormat="1" ht="11" customHeight="1" x14ac:dyDescent="0.2">
      <c r="A60" s="23">
        <f t="shared" si="0"/>
        <v>51</v>
      </c>
      <c r="B60" s="24">
        <v>44715</v>
      </c>
      <c r="C60" s="25" t="s">
        <v>128</v>
      </c>
      <c r="D60" s="26" t="s">
        <v>129</v>
      </c>
      <c r="E60" s="25" t="s">
        <v>130</v>
      </c>
      <c r="F60" s="30"/>
      <c r="G60" s="37">
        <v>64727.49</v>
      </c>
      <c r="H60" s="36">
        <f>H59+F60-G60</f>
        <v>527946997.2100001</v>
      </c>
      <c r="J60" s="32"/>
    </row>
    <row r="61" spans="1:10" s="31" customFormat="1" ht="11" customHeight="1" x14ac:dyDescent="0.2">
      <c r="A61" s="23">
        <f t="shared" si="0"/>
        <v>52</v>
      </c>
      <c r="B61" s="33">
        <v>44715</v>
      </c>
      <c r="C61" s="34" t="s">
        <v>131</v>
      </c>
      <c r="D61" s="35" t="s">
        <v>132</v>
      </c>
      <c r="E61" s="34" t="s">
        <v>133</v>
      </c>
      <c r="F61" s="36"/>
      <c r="G61" s="37">
        <v>41780.92</v>
      </c>
      <c r="H61" s="36">
        <f>H60+F61-G61</f>
        <v>527905216.29000008</v>
      </c>
      <c r="J61" s="32"/>
    </row>
    <row r="62" spans="1:10" s="31" customFormat="1" ht="11" customHeight="1" x14ac:dyDescent="0.2">
      <c r="A62" s="23">
        <f t="shared" si="0"/>
        <v>53</v>
      </c>
      <c r="B62" s="24">
        <v>44715</v>
      </c>
      <c r="C62" s="25" t="s">
        <v>134</v>
      </c>
      <c r="D62" s="26" t="s">
        <v>135</v>
      </c>
      <c r="E62" s="25" t="s">
        <v>136</v>
      </c>
      <c r="F62" s="30"/>
      <c r="G62" s="37">
        <v>8474.57</v>
      </c>
      <c r="H62" s="36">
        <f>H61+F62-G62</f>
        <v>527896741.72000009</v>
      </c>
      <c r="J62" s="32"/>
    </row>
    <row r="63" spans="1:10" s="31" customFormat="1" ht="11" customHeight="1" x14ac:dyDescent="0.2">
      <c r="A63" s="23">
        <f t="shared" si="0"/>
        <v>54</v>
      </c>
      <c r="B63" s="33">
        <v>44715</v>
      </c>
      <c r="C63" s="34" t="s">
        <v>137</v>
      </c>
      <c r="D63" s="35" t="s">
        <v>138</v>
      </c>
      <c r="E63" s="34" t="s">
        <v>139</v>
      </c>
      <c r="F63" s="36"/>
      <c r="G63" s="37">
        <v>14183</v>
      </c>
      <c r="H63" s="36">
        <f>H62+F63-G63</f>
        <v>527882558.72000009</v>
      </c>
      <c r="J63" s="32"/>
    </row>
    <row r="64" spans="1:10" s="31" customFormat="1" ht="11" customHeight="1" x14ac:dyDescent="0.2">
      <c r="A64" s="23">
        <f t="shared" si="0"/>
        <v>55</v>
      </c>
      <c r="B64" s="24">
        <v>44715</v>
      </c>
      <c r="C64" s="25" t="s">
        <v>6</v>
      </c>
      <c r="D64" s="26" t="s">
        <v>140</v>
      </c>
      <c r="E64" s="25" t="s">
        <v>141</v>
      </c>
      <c r="F64" s="30">
        <v>35125.74</v>
      </c>
      <c r="G64" s="37"/>
      <c r="H64" s="36">
        <f>H63+F64-G64</f>
        <v>527917684.4600001</v>
      </c>
      <c r="J64" s="32"/>
    </row>
    <row r="65" spans="1:10" s="31" customFormat="1" ht="11" customHeight="1" x14ac:dyDescent="0.2">
      <c r="A65" s="23">
        <f t="shared" si="0"/>
        <v>56</v>
      </c>
      <c r="B65" s="33">
        <v>44715</v>
      </c>
      <c r="C65" s="34" t="s">
        <v>6</v>
      </c>
      <c r="D65" s="35" t="s">
        <v>142</v>
      </c>
      <c r="E65" s="34" t="s">
        <v>143</v>
      </c>
      <c r="F65" s="36">
        <v>54000</v>
      </c>
      <c r="G65" s="37"/>
      <c r="H65" s="36">
        <f>H64+F65-G65</f>
        <v>527971684.4600001</v>
      </c>
      <c r="J65" s="32"/>
    </row>
    <row r="66" spans="1:10" s="31" customFormat="1" ht="11" customHeight="1" x14ac:dyDescent="0.2">
      <c r="A66" s="23">
        <f t="shared" si="0"/>
        <v>57</v>
      </c>
      <c r="B66" s="24">
        <v>44715</v>
      </c>
      <c r="C66" s="25" t="s">
        <v>6</v>
      </c>
      <c r="D66" s="26" t="s">
        <v>144</v>
      </c>
      <c r="E66" s="25" t="s">
        <v>145</v>
      </c>
      <c r="F66" s="30">
        <v>64727.49</v>
      </c>
      <c r="G66" s="37"/>
      <c r="H66" s="36">
        <f>H65+F66-G66</f>
        <v>528036411.95000011</v>
      </c>
      <c r="J66" s="32"/>
    </row>
    <row r="67" spans="1:10" s="31" customFormat="1" ht="11" customHeight="1" x14ac:dyDescent="0.2">
      <c r="A67" s="23">
        <f t="shared" si="0"/>
        <v>58</v>
      </c>
      <c r="B67" s="33">
        <v>44715</v>
      </c>
      <c r="C67" s="34" t="s">
        <v>6</v>
      </c>
      <c r="D67" s="35" t="s">
        <v>146</v>
      </c>
      <c r="E67" s="34" t="s">
        <v>147</v>
      </c>
      <c r="F67" s="36">
        <v>41780.92</v>
      </c>
      <c r="G67" s="37"/>
      <c r="H67" s="36">
        <f>H66+F67-G67</f>
        <v>528078192.87000012</v>
      </c>
      <c r="J67" s="32"/>
    </row>
    <row r="68" spans="1:10" s="31" customFormat="1" ht="11" customHeight="1" x14ac:dyDescent="0.2">
      <c r="A68" s="23">
        <f t="shared" si="0"/>
        <v>59</v>
      </c>
      <c r="B68" s="24">
        <v>44715</v>
      </c>
      <c r="C68" s="25" t="s">
        <v>6</v>
      </c>
      <c r="D68" s="26" t="s">
        <v>148</v>
      </c>
      <c r="E68" s="25" t="s">
        <v>149</v>
      </c>
      <c r="F68" s="30">
        <v>8474.57</v>
      </c>
      <c r="G68" s="37"/>
      <c r="H68" s="36">
        <f>H67+F68-G68</f>
        <v>528086667.44000012</v>
      </c>
      <c r="J68" s="32"/>
    </row>
    <row r="69" spans="1:10" s="31" customFormat="1" ht="15.5" customHeight="1" x14ac:dyDescent="0.2">
      <c r="A69" s="23">
        <f t="shared" si="0"/>
        <v>60</v>
      </c>
      <c r="B69" s="33">
        <v>44718</v>
      </c>
      <c r="C69" s="34" t="s">
        <v>6</v>
      </c>
      <c r="D69" s="35" t="s">
        <v>150</v>
      </c>
      <c r="E69" s="34" t="s">
        <v>151</v>
      </c>
      <c r="F69" s="36">
        <v>1918769.79</v>
      </c>
      <c r="G69" s="37"/>
      <c r="H69" s="36">
        <f>H68+F69-G69</f>
        <v>530005437.23000014</v>
      </c>
      <c r="J69" s="32"/>
    </row>
    <row r="70" spans="1:10" s="31" customFormat="1" ht="11" customHeight="1" x14ac:dyDescent="0.2">
      <c r="A70" s="23">
        <f t="shared" si="0"/>
        <v>61</v>
      </c>
      <c r="B70" s="24">
        <v>44718</v>
      </c>
      <c r="C70" s="25" t="s">
        <v>6</v>
      </c>
      <c r="D70" s="26" t="s">
        <v>152</v>
      </c>
      <c r="E70" s="25" t="s">
        <v>153</v>
      </c>
      <c r="F70" s="30">
        <v>1415817.7</v>
      </c>
      <c r="G70" s="37"/>
      <c r="H70" s="36">
        <f>H69+F70-G70</f>
        <v>531421254.93000013</v>
      </c>
      <c r="J70" s="32"/>
    </row>
    <row r="71" spans="1:10" s="31" customFormat="1" ht="11" customHeight="1" x14ac:dyDescent="0.2">
      <c r="A71" s="23">
        <f t="shared" si="0"/>
        <v>62</v>
      </c>
      <c r="B71" s="33">
        <v>44718</v>
      </c>
      <c r="C71" s="34" t="s">
        <v>6</v>
      </c>
      <c r="D71" s="35" t="s">
        <v>154</v>
      </c>
      <c r="E71" s="34" t="s">
        <v>155</v>
      </c>
      <c r="F71" s="36">
        <v>3176179.4</v>
      </c>
      <c r="G71" s="37"/>
      <c r="H71" s="36">
        <f>H70+F71-G71</f>
        <v>534597434.3300001</v>
      </c>
      <c r="J71" s="32"/>
    </row>
    <row r="72" spans="1:10" s="31" customFormat="1" ht="11" customHeight="1" x14ac:dyDescent="0.2">
      <c r="A72" s="23">
        <f t="shared" si="0"/>
        <v>63</v>
      </c>
      <c r="B72" s="24">
        <v>44718</v>
      </c>
      <c r="C72" s="25" t="s">
        <v>156</v>
      </c>
      <c r="D72" s="26" t="s">
        <v>157</v>
      </c>
      <c r="E72" s="25" t="s">
        <v>158</v>
      </c>
      <c r="F72" s="30"/>
      <c r="G72" s="37">
        <v>95759.79</v>
      </c>
      <c r="H72" s="36">
        <f>H71+F72-G72</f>
        <v>534501674.54000008</v>
      </c>
      <c r="J72" s="32"/>
    </row>
    <row r="73" spans="1:10" s="31" customFormat="1" ht="11" customHeight="1" x14ac:dyDescent="0.2">
      <c r="A73" s="23">
        <f t="shared" si="0"/>
        <v>64</v>
      </c>
      <c r="B73" s="33">
        <v>44719</v>
      </c>
      <c r="C73" s="34" t="s">
        <v>159</v>
      </c>
      <c r="D73" s="35" t="s">
        <v>160</v>
      </c>
      <c r="E73" s="34" t="s">
        <v>161</v>
      </c>
      <c r="F73" s="36"/>
      <c r="G73" s="37">
        <v>375000</v>
      </c>
      <c r="H73" s="36">
        <f>H72+F73-G73</f>
        <v>534126674.54000008</v>
      </c>
      <c r="J73" s="32"/>
    </row>
    <row r="74" spans="1:10" s="31" customFormat="1" ht="11" customHeight="1" x14ac:dyDescent="0.2">
      <c r="A74" s="23">
        <f t="shared" si="0"/>
        <v>65</v>
      </c>
      <c r="B74" s="24">
        <v>44719</v>
      </c>
      <c r="C74" s="25" t="s">
        <v>162</v>
      </c>
      <c r="D74" s="26" t="s">
        <v>163</v>
      </c>
      <c r="E74" s="25" t="s">
        <v>161</v>
      </c>
      <c r="F74" s="30"/>
      <c r="G74" s="37">
        <v>600000</v>
      </c>
      <c r="H74" s="36">
        <f>H73+F74-G74</f>
        <v>533526674.54000008</v>
      </c>
      <c r="J74" s="32"/>
    </row>
    <row r="75" spans="1:10" s="31" customFormat="1" ht="11" customHeight="1" x14ac:dyDescent="0.2">
      <c r="A75" s="23">
        <f t="shared" si="0"/>
        <v>66</v>
      </c>
      <c r="B75" s="33">
        <v>44719</v>
      </c>
      <c r="C75" s="34" t="s">
        <v>164</v>
      </c>
      <c r="D75" s="35" t="s">
        <v>165</v>
      </c>
      <c r="E75" s="34" t="s">
        <v>166</v>
      </c>
      <c r="F75" s="36"/>
      <c r="G75" s="37">
        <v>276462.17</v>
      </c>
      <c r="H75" s="36">
        <f>H74+F75-G75</f>
        <v>533250212.37000006</v>
      </c>
      <c r="J75" s="32"/>
    </row>
    <row r="76" spans="1:10" s="31" customFormat="1" ht="11" customHeight="1" x14ac:dyDescent="0.2">
      <c r="A76" s="23">
        <f t="shared" ref="A76:A139" si="1">+A75+1</f>
        <v>67</v>
      </c>
      <c r="B76" s="24">
        <v>44719</v>
      </c>
      <c r="C76" s="25" t="s">
        <v>167</v>
      </c>
      <c r="D76" s="26" t="s">
        <v>168</v>
      </c>
      <c r="E76" s="25" t="s">
        <v>169</v>
      </c>
      <c r="F76" s="30"/>
      <c r="G76" s="37">
        <v>14329.04</v>
      </c>
      <c r="H76" s="36">
        <f>H75+F76-G76</f>
        <v>533235883.33000004</v>
      </c>
      <c r="J76" s="32"/>
    </row>
    <row r="77" spans="1:10" s="31" customFormat="1" ht="11" customHeight="1" x14ac:dyDescent="0.2">
      <c r="A77" s="23">
        <f t="shared" si="1"/>
        <v>68</v>
      </c>
      <c r="B77" s="33">
        <v>44719</v>
      </c>
      <c r="C77" s="34" t="s">
        <v>170</v>
      </c>
      <c r="D77" s="35" t="s">
        <v>171</v>
      </c>
      <c r="E77" s="34" t="s">
        <v>172</v>
      </c>
      <c r="F77" s="36"/>
      <c r="G77" s="37">
        <v>5000</v>
      </c>
      <c r="H77" s="36">
        <f>H76+F77-G77</f>
        <v>533230883.33000004</v>
      </c>
      <c r="J77" s="32"/>
    </row>
    <row r="78" spans="1:10" s="31" customFormat="1" ht="11" customHeight="1" x14ac:dyDescent="0.2">
      <c r="A78" s="23">
        <f t="shared" si="1"/>
        <v>69</v>
      </c>
      <c r="B78" s="24">
        <v>44719</v>
      </c>
      <c r="C78" s="25" t="s">
        <v>173</v>
      </c>
      <c r="D78" s="26" t="s">
        <v>174</v>
      </c>
      <c r="E78" s="25" t="s">
        <v>175</v>
      </c>
      <c r="F78" s="30"/>
      <c r="G78" s="37">
        <v>5000</v>
      </c>
      <c r="H78" s="36">
        <f>H77+F78-G78</f>
        <v>533225883.33000004</v>
      </c>
      <c r="J78" s="32"/>
    </row>
    <row r="79" spans="1:10" s="31" customFormat="1" ht="11" customHeight="1" x14ac:dyDescent="0.2">
      <c r="A79" s="23">
        <f t="shared" si="1"/>
        <v>70</v>
      </c>
      <c r="B79" s="33">
        <v>44719</v>
      </c>
      <c r="C79" s="34" t="s">
        <v>176</v>
      </c>
      <c r="D79" s="35" t="s">
        <v>177</v>
      </c>
      <c r="E79" s="34" t="s">
        <v>178</v>
      </c>
      <c r="F79" s="36"/>
      <c r="G79" s="37">
        <v>2655814.2799999998</v>
      </c>
      <c r="H79" s="36">
        <f>H78+F79-G79</f>
        <v>530570069.05000007</v>
      </c>
      <c r="J79" s="32"/>
    </row>
    <row r="80" spans="1:10" s="31" customFormat="1" ht="17.5" customHeight="1" x14ac:dyDescent="0.2">
      <c r="A80" s="23">
        <f t="shared" si="1"/>
        <v>71</v>
      </c>
      <c r="B80" s="24">
        <v>44719</v>
      </c>
      <c r="C80" s="25" t="s">
        <v>179</v>
      </c>
      <c r="D80" s="26" t="s">
        <v>180</v>
      </c>
      <c r="E80" s="25" t="s">
        <v>181</v>
      </c>
      <c r="F80" s="30"/>
      <c r="G80" s="37">
        <v>67162.89</v>
      </c>
      <c r="H80" s="36">
        <f>H79+F80-G80</f>
        <v>530502906.16000009</v>
      </c>
      <c r="J80" s="32"/>
    </row>
    <row r="81" spans="1:10" s="31" customFormat="1" ht="11" customHeight="1" x14ac:dyDescent="0.2">
      <c r="A81" s="23">
        <f t="shared" si="1"/>
        <v>72</v>
      </c>
      <c r="B81" s="33">
        <v>44719</v>
      </c>
      <c r="C81" s="34" t="s">
        <v>182</v>
      </c>
      <c r="D81" s="35" t="s">
        <v>183</v>
      </c>
      <c r="E81" s="34" t="s">
        <v>184</v>
      </c>
      <c r="F81" s="36"/>
      <c r="G81" s="37">
        <v>19409.45</v>
      </c>
      <c r="H81" s="36">
        <f>H80+F81-G81</f>
        <v>530483496.7100001</v>
      </c>
      <c r="J81" s="32"/>
    </row>
    <row r="82" spans="1:10" s="31" customFormat="1" ht="15.5" customHeight="1" x14ac:dyDescent="0.2">
      <c r="A82" s="23">
        <f t="shared" si="1"/>
        <v>73</v>
      </c>
      <c r="B82" s="24">
        <v>44719</v>
      </c>
      <c r="C82" s="25" t="s">
        <v>185</v>
      </c>
      <c r="D82" s="26" t="s">
        <v>186</v>
      </c>
      <c r="E82" s="25" t="s">
        <v>187</v>
      </c>
      <c r="F82" s="30"/>
      <c r="G82" s="37">
        <v>52569</v>
      </c>
      <c r="H82" s="36">
        <f>H81+F82-G82</f>
        <v>530430927.7100001</v>
      </c>
      <c r="J82" s="32"/>
    </row>
    <row r="83" spans="1:10" s="31" customFormat="1" ht="11" customHeight="1" x14ac:dyDescent="0.2">
      <c r="A83" s="23">
        <f t="shared" si="1"/>
        <v>74</v>
      </c>
      <c r="B83" s="33">
        <v>44719</v>
      </c>
      <c r="C83" s="34" t="s">
        <v>188</v>
      </c>
      <c r="D83" s="35" t="s">
        <v>189</v>
      </c>
      <c r="E83" s="34" t="s">
        <v>190</v>
      </c>
      <c r="F83" s="36"/>
      <c r="G83" s="37">
        <v>181245</v>
      </c>
      <c r="H83" s="36">
        <f>H82+F83-G83</f>
        <v>530249682.7100001</v>
      </c>
      <c r="J83" s="32"/>
    </row>
    <row r="84" spans="1:10" s="31" customFormat="1" ht="11" customHeight="1" x14ac:dyDescent="0.2">
      <c r="A84" s="23">
        <f t="shared" si="1"/>
        <v>75</v>
      </c>
      <c r="B84" s="24">
        <v>44719</v>
      </c>
      <c r="C84" s="25" t="s">
        <v>191</v>
      </c>
      <c r="D84" s="26" t="s">
        <v>192</v>
      </c>
      <c r="E84" s="25" t="s">
        <v>166</v>
      </c>
      <c r="F84" s="30"/>
      <c r="G84" s="37">
        <v>364780.41</v>
      </c>
      <c r="H84" s="36">
        <f>H83+F84-G84</f>
        <v>529884902.30000007</v>
      </c>
      <c r="J84" s="32"/>
    </row>
    <row r="85" spans="1:10" s="31" customFormat="1" ht="11" customHeight="1" x14ac:dyDescent="0.2">
      <c r="A85" s="23">
        <f t="shared" si="1"/>
        <v>76</v>
      </c>
      <c r="B85" s="33">
        <v>44719</v>
      </c>
      <c r="C85" s="34" t="s">
        <v>193</v>
      </c>
      <c r="D85" s="35" t="s">
        <v>194</v>
      </c>
      <c r="E85" s="34" t="s">
        <v>195</v>
      </c>
      <c r="F85" s="36"/>
      <c r="G85" s="37">
        <v>12815.91</v>
      </c>
      <c r="H85" s="36">
        <f>H84+F85-G85</f>
        <v>529872086.39000005</v>
      </c>
      <c r="J85" s="32"/>
    </row>
    <row r="86" spans="1:10" s="31" customFormat="1" ht="11" customHeight="1" x14ac:dyDescent="0.2">
      <c r="A86" s="23">
        <f t="shared" si="1"/>
        <v>77</v>
      </c>
      <c r="B86" s="24">
        <v>44719</v>
      </c>
      <c r="C86" s="25" t="s">
        <v>196</v>
      </c>
      <c r="D86" s="26" t="s">
        <v>197</v>
      </c>
      <c r="E86" s="25" t="s">
        <v>198</v>
      </c>
      <c r="F86" s="30"/>
      <c r="G86" s="37">
        <v>65851.199999999997</v>
      </c>
      <c r="H86" s="36">
        <f>H85+F86-G86</f>
        <v>529806235.19000006</v>
      </c>
      <c r="J86" s="32"/>
    </row>
    <row r="87" spans="1:10" s="31" customFormat="1" ht="11" customHeight="1" x14ac:dyDescent="0.2">
      <c r="A87" s="23">
        <f t="shared" si="1"/>
        <v>78</v>
      </c>
      <c r="B87" s="33">
        <v>44719</v>
      </c>
      <c r="C87" s="34" t="s">
        <v>6</v>
      </c>
      <c r="D87" s="35" t="s">
        <v>199</v>
      </c>
      <c r="E87" s="34" t="s">
        <v>200</v>
      </c>
      <c r="F87" s="36">
        <v>52569</v>
      </c>
      <c r="G87" s="37"/>
      <c r="H87" s="36">
        <f>H86+F87-G87</f>
        <v>529858804.19000006</v>
      </c>
      <c r="J87" s="32"/>
    </row>
    <row r="88" spans="1:10" s="31" customFormat="1" ht="15" customHeight="1" x14ac:dyDescent="0.2">
      <c r="A88" s="23">
        <f t="shared" si="1"/>
        <v>79</v>
      </c>
      <c r="B88" s="24">
        <v>44720</v>
      </c>
      <c r="C88" s="25" t="s">
        <v>6</v>
      </c>
      <c r="D88" s="26" t="s">
        <v>201</v>
      </c>
      <c r="E88" s="25" t="s">
        <v>202</v>
      </c>
      <c r="F88" s="30">
        <v>15600</v>
      </c>
      <c r="G88" s="37"/>
      <c r="H88" s="36">
        <f>H87+F88-G88</f>
        <v>529874404.19000006</v>
      </c>
      <c r="J88" s="32"/>
    </row>
    <row r="89" spans="1:10" s="31" customFormat="1" ht="11" customHeight="1" x14ac:dyDescent="0.2">
      <c r="A89" s="23">
        <f t="shared" si="1"/>
        <v>80</v>
      </c>
      <c r="B89" s="33">
        <v>44720</v>
      </c>
      <c r="C89" s="34" t="s">
        <v>203</v>
      </c>
      <c r="D89" s="35" t="s">
        <v>204</v>
      </c>
      <c r="E89" s="34" t="s">
        <v>205</v>
      </c>
      <c r="F89" s="36">
        <v>4667036.3</v>
      </c>
      <c r="G89" s="37"/>
      <c r="H89" s="36">
        <f>H88+F89-G89</f>
        <v>534541440.49000007</v>
      </c>
      <c r="J89" s="32"/>
    </row>
    <row r="90" spans="1:10" s="31" customFormat="1" ht="11" customHeight="1" x14ac:dyDescent="0.2">
      <c r="A90" s="23">
        <f t="shared" si="1"/>
        <v>81</v>
      </c>
      <c r="B90" s="24">
        <v>44720</v>
      </c>
      <c r="C90" s="25" t="s">
        <v>6</v>
      </c>
      <c r="D90" s="26" t="s">
        <v>206</v>
      </c>
      <c r="E90" s="25" t="s">
        <v>207</v>
      </c>
      <c r="F90" s="30">
        <v>933999.69</v>
      </c>
      <c r="G90" s="37"/>
      <c r="H90" s="36">
        <f>H89+F90-G90</f>
        <v>535475440.18000007</v>
      </c>
      <c r="J90" s="32"/>
    </row>
    <row r="91" spans="1:10" s="31" customFormat="1" ht="11" customHeight="1" x14ac:dyDescent="0.2">
      <c r="A91" s="23">
        <f t="shared" si="1"/>
        <v>82</v>
      </c>
      <c r="B91" s="33">
        <v>44720</v>
      </c>
      <c r="C91" s="34" t="s">
        <v>208</v>
      </c>
      <c r="D91" s="35" t="s">
        <v>209</v>
      </c>
      <c r="E91" s="34" t="s">
        <v>210</v>
      </c>
      <c r="F91" s="36"/>
      <c r="G91" s="37">
        <v>35125.74</v>
      </c>
      <c r="H91" s="36">
        <f>H90+F91-G91</f>
        <v>535440314.44000006</v>
      </c>
      <c r="J91" s="32"/>
    </row>
    <row r="92" spans="1:10" s="31" customFormat="1" ht="11" customHeight="1" x14ac:dyDescent="0.2">
      <c r="A92" s="23">
        <f t="shared" si="1"/>
        <v>83</v>
      </c>
      <c r="B92" s="24">
        <v>44720</v>
      </c>
      <c r="C92" s="25" t="s">
        <v>211</v>
      </c>
      <c r="D92" s="26" t="s">
        <v>212</v>
      </c>
      <c r="E92" s="25" t="s">
        <v>213</v>
      </c>
      <c r="F92" s="30"/>
      <c r="G92" s="37">
        <v>54000</v>
      </c>
      <c r="H92" s="36">
        <f>H91+F92-G92</f>
        <v>535386314.44000006</v>
      </c>
      <c r="J92" s="32"/>
    </row>
    <row r="93" spans="1:10" s="31" customFormat="1" ht="11" customHeight="1" x14ac:dyDescent="0.2">
      <c r="A93" s="23">
        <f t="shared" si="1"/>
        <v>84</v>
      </c>
      <c r="B93" s="33">
        <v>44720</v>
      </c>
      <c r="C93" s="34" t="s">
        <v>214</v>
      </c>
      <c r="D93" s="35" t="s">
        <v>215</v>
      </c>
      <c r="E93" s="34" t="s">
        <v>216</v>
      </c>
      <c r="F93" s="36"/>
      <c r="G93" s="37">
        <v>64727.49</v>
      </c>
      <c r="H93" s="36">
        <f>H92+F93-G93</f>
        <v>535321586.95000005</v>
      </c>
      <c r="J93" s="32"/>
    </row>
    <row r="94" spans="1:10" s="31" customFormat="1" ht="11" customHeight="1" x14ac:dyDescent="0.2">
      <c r="A94" s="23">
        <f t="shared" si="1"/>
        <v>85</v>
      </c>
      <c r="B94" s="24">
        <v>44720</v>
      </c>
      <c r="C94" s="25" t="s">
        <v>217</v>
      </c>
      <c r="D94" s="26" t="s">
        <v>218</v>
      </c>
      <c r="E94" s="25" t="s">
        <v>219</v>
      </c>
      <c r="F94" s="30"/>
      <c r="G94" s="37">
        <v>41780.92</v>
      </c>
      <c r="H94" s="36">
        <f>H93+F94-G94</f>
        <v>535279806.03000003</v>
      </c>
      <c r="J94" s="32"/>
    </row>
    <row r="95" spans="1:10" s="31" customFormat="1" ht="11" customHeight="1" x14ac:dyDescent="0.2">
      <c r="A95" s="23">
        <f t="shared" si="1"/>
        <v>86</v>
      </c>
      <c r="B95" s="33">
        <v>44720</v>
      </c>
      <c r="C95" s="34" t="s">
        <v>220</v>
      </c>
      <c r="D95" s="35" t="s">
        <v>221</v>
      </c>
      <c r="E95" s="34" t="s">
        <v>222</v>
      </c>
      <c r="F95" s="36"/>
      <c r="G95" s="37">
        <v>8474.57</v>
      </c>
      <c r="H95" s="36">
        <f>H94+F95-G95</f>
        <v>535271331.46000004</v>
      </c>
      <c r="J95" s="32"/>
    </row>
    <row r="96" spans="1:10" s="31" customFormat="1" ht="19.5" customHeight="1" x14ac:dyDescent="0.2">
      <c r="A96" s="23">
        <f t="shared" si="1"/>
        <v>87</v>
      </c>
      <c r="B96" s="24">
        <v>44720</v>
      </c>
      <c r="C96" s="25" t="s">
        <v>223</v>
      </c>
      <c r="D96" s="26" t="s">
        <v>224</v>
      </c>
      <c r="E96" s="25" t="s">
        <v>225</v>
      </c>
      <c r="F96" s="30"/>
      <c r="G96" s="37">
        <v>20254.64</v>
      </c>
      <c r="H96" s="36">
        <f>H95+F96-G96</f>
        <v>535251076.82000005</v>
      </c>
      <c r="J96" s="32"/>
    </row>
    <row r="97" spans="1:10" s="31" customFormat="1" ht="15.5" customHeight="1" x14ac:dyDescent="0.2">
      <c r="A97" s="23">
        <f t="shared" si="1"/>
        <v>88</v>
      </c>
      <c r="B97" s="33">
        <v>44720</v>
      </c>
      <c r="C97" s="34" t="s">
        <v>226</v>
      </c>
      <c r="D97" s="35" t="s">
        <v>227</v>
      </c>
      <c r="E97" s="34" t="s">
        <v>228</v>
      </c>
      <c r="F97" s="36"/>
      <c r="G97" s="37">
        <v>50341.5</v>
      </c>
      <c r="H97" s="36">
        <f>H96+F97-G97</f>
        <v>535200735.32000005</v>
      </c>
      <c r="J97" s="32"/>
    </row>
    <row r="98" spans="1:10" s="31" customFormat="1" ht="11.5" customHeight="1" x14ac:dyDescent="0.2">
      <c r="A98" s="23">
        <f t="shared" si="1"/>
        <v>89</v>
      </c>
      <c r="B98" s="24">
        <v>44720</v>
      </c>
      <c r="C98" s="25" t="s">
        <v>6</v>
      </c>
      <c r="D98" s="26" t="s">
        <v>229</v>
      </c>
      <c r="E98" s="25" t="s">
        <v>230</v>
      </c>
      <c r="F98" s="30">
        <v>20254.64</v>
      </c>
      <c r="G98" s="37"/>
      <c r="H98" s="36">
        <f>H97+F98-G98</f>
        <v>535220989.96000004</v>
      </c>
      <c r="J98" s="32"/>
    </row>
    <row r="99" spans="1:10" s="31" customFormat="1" ht="14" customHeight="1" x14ac:dyDescent="0.2">
      <c r="A99" s="23">
        <f t="shared" si="1"/>
        <v>90</v>
      </c>
      <c r="B99" s="33">
        <v>44721</v>
      </c>
      <c r="C99" s="34" t="s">
        <v>6</v>
      </c>
      <c r="D99" s="35" t="s">
        <v>231</v>
      </c>
      <c r="E99" s="34" t="s">
        <v>232</v>
      </c>
      <c r="F99" s="36">
        <v>15600</v>
      </c>
      <c r="G99" s="37"/>
      <c r="H99" s="36">
        <f>H98+F99-G99</f>
        <v>535236589.96000004</v>
      </c>
      <c r="J99" s="32"/>
    </row>
    <row r="100" spans="1:10" s="31" customFormat="1" ht="16.5" customHeight="1" x14ac:dyDescent="0.2">
      <c r="A100" s="23">
        <f t="shared" si="1"/>
        <v>91</v>
      </c>
      <c r="B100" s="24">
        <v>44721</v>
      </c>
      <c r="C100" s="25" t="s">
        <v>6</v>
      </c>
      <c r="D100" s="26" t="s">
        <v>233</v>
      </c>
      <c r="E100" s="25" t="s">
        <v>234</v>
      </c>
      <c r="F100" s="30">
        <v>15600</v>
      </c>
      <c r="G100" s="37"/>
      <c r="H100" s="36">
        <f>H99+F100-G100</f>
        <v>535252189.96000004</v>
      </c>
      <c r="J100" s="32"/>
    </row>
    <row r="101" spans="1:10" s="31" customFormat="1" ht="14.5" customHeight="1" x14ac:dyDescent="0.2">
      <c r="A101" s="23">
        <f t="shared" si="1"/>
        <v>92</v>
      </c>
      <c r="B101" s="33">
        <v>44721</v>
      </c>
      <c r="C101" s="34" t="s">
        <v>6</v>
      </c>
      <c r="D101" s="35" t="s">
        <v>235</v>
      </c>
      <c r="E101" s="34" t="s">
        <v>236</v>
      </c>
      <c r="F101" s="36">
        <v>545000</v>
      </c>
      <c r="G101" s="37"/>
      <c r="H101" s="36">
        <f>H100+F101-G101</f>
        <v>535797189.96000004</v>
      </c>
      <c r="J101" s="32"/>
    </row>
    <row r="102" spans="1:10" s="31" customFormat="1" ht="11.5" customHeight="1" x14ac:dyDescent="0.2">
      <c r="A102" s="23">
        <f t="shared" si="1"/>
        <v>93</v>
      </c>
      <c r="B102" s="24">
        <v>44721</v>
      </c>
      <c r="C102" s="25" t="s">
        <v>6</v>
      </c>
      <c r="D102" s="26" t="s">
        <v>237</v>
      </c>
      <c r="E102" s="25" t="s">
        <v>238</v>
      </c>
      <c r="F102" s="30">
        <v>20000</v>
      </c>
      <c r="G102" s="37"/>
      <c r="H102" s="36">
        <f>H101+F102-G102</f>
        <v>535817189.96000004</v>
      </c>
      <c r="J102" s="32"/>
    </row>
    <row r="103" spans="1:10" s="31" customFormat="1" ht="16" x14ac:dyDescent="0.2">
      <c r="A103" s="23">
        <f t="shared" si="1"/>
        <v>94</v>
      </c>
      <c r="B103" s="33">
        <v>44721</v>
      </c>
      <c r="C103" s="34" t="s">
        <v>6</v>
      </c>
      <c r="D103" s="35" t="s">
        <v>239</v>
      </c>
      <c r="E103" s="34" t="s">
        <v>240</v>
      </c>
      <c r="F103" s="36"/>
      <c r="G103" s="37">
        <v>560006</v>
      </c>
      <c r="H103" s="36">
        <f>H102+F103-G103</f>
        <v>535257183.96000004</v>
      </c>
      <c r="J103" s="32"/>
    </row>
    <row r="104" spans="1:10" s="31" customFormat="1" ht="8" x14ac:dyDescent="0.2">
      <c r="A104" s="23">
        <f t="shared" si="1"/>
        <v>95</v>
      </c>
      <c r="B104" s="24">
        <v>44721</v>
      </c>
      <c r="C104" s="25" t="s">
        <v>6</v>
      </c>
      <c r="D104" s="26" t="s">
        <v>241</v>
      </c>
      <c r="E104" s="25" t="s">
        <v>242</v>
      </c>
      <c r="F104" s="30"/>
      <c r="G104" s="37">
        <v>100</v>
      </c>
      <c r="H104" s="36">
        <f>H103+F104-G104</f>
        <v>535257083.96000004</v>
      </c>
      <c r="J104" s="32"/>
    </row>
    <row r="105" spans="1:10" s="31" customFormat="1" ht="16" x14ac:dyDescent="0.2">
      <c r="A105" s="23">
        <f t="shared" si="1"/>
        <v>96</v>
      </c>
      <c r="B105" s="33">
        <v>44721</v>
      </c>
      <c r="C105" s="34" t="s">
        <v>6</v>
      </c>
      <c r="D105" s="35" t="s">
        <v>243</v>
      </c>
      <c r="E105" s="34" t="s">
        <v>244</v>
      </c>
      <c r="F105" s="36"/>
      <c r="G105" s="37">
        <v>100</v>
      </c>
      <c r="H105" s="36">
        <f>H104+F105-G105</f>
        <v>535256983.96000004</v>
      </c>
      <c r="J105" s="32"/>
    </row>
    <row r="106" spans="1:10" s="31" customFormat="1" ht="9.5" customHeight="1" x14ac:dyDescent="0.2">
      <c r="A106" s="23">
        <f t="shared" si="1"/>
        <v>97</v>
      </c>
      <c r="B106" s="24">
        <v>44721</v>
      </c>
      <c r="C106" s="25" t="s">
        <v>245</v>
      </c>
      <c r="D106" s="26" t="s">
        <v>246</v>
      </c>
      <c r="E106" s="25" t="s">
        <v>247</v>
      </c>
      <c r="F106" s="30"/>
      <c r="G106" s="37">
        <v>225000</v>
      </c>
      <c r="H106" s="36">
        <f>H105+F106-G106</f>
        <v>535031983.96000004</v>
      </c>
      <c r="J106" s="32"/>
    </row>
    <row r="107" spans="1:10" s="31" customFormat="1" ht="9.5" customHeight="1" x14ac:dyDescent="0.2">
      <c r="A107" s="23">
        <f t="shared" si="1"/>
        <v>98</v>
      </c>
      <c r="B107" s="33">
        <v>44721</v>
      </c>
      <c r="C107" s="34" t="s">
        <v>248</v>
      </c>
      <c r="D107" s="35" t="s">
        <v>249</v>
      </c>
      <c r="E107" s="34" t="s">
        <v>247</v>
      </c>
      <c r="F107" s="36"/>
      <c r="G107" s="37">
        <v>225000</v>
      </c>
      <c r="H107" s="36">
        <f>H106+F107-G107</f>
        <v>534806983.96000004</v>
      </c>
      <c r="J107" s="32"/>
    </row>
    <row r="108" spans="1:10" s="31" customFormat="1" ht="9.5" customHeight="1" x14ac:dyDescent="0.2">
      <c r="A108" s="23">
        <f t="shared" si="1"/>
        <v>99</v>
      </c>
      <c r="B108" s="24">
        <v>44721</v>
      </c>
      <c r="C108" s="25" t="s">
        <v>250</v>
      </c>
      <c r="D108" s="26" t="s">
        <v>251</v>
      </c>
      <c r="E108" s="25" t="s">
        <v>247</v>
      </c>
      <c r="F108" s="30"/>
      <c r="G108" s="37">
        <v>390000</v>
      </c>
      <c r="H108" s="36">
        <f>H107+F108-G108</f>
        <v>534416983.96000004</v>
      </c>
      <c r="J108" s="32"/>
    </row>
    <row r="109" spans="1:10" s="31" customFormat="1" ht="9.5" customHeight="1" x14ac:dyDescent="0.2">
      <c r="A109" s="23">
        <f t="shared" si="1"/>
        <v>100</v>
      </c>
      <c r="B109" s="33">
        <v>44721</v>
      </c>
      <c r="C109" s="34" t="s">
        <v>252</v>
      </c>
      <c r="D109" s="35" t="s">
        <v>253</v>
      </c>
      <c r="E109" s="34" t="s">
        <v>247</v>
      </c>
      <c r="F109" s="36"/>
      <c r="G109" s="37">
        <v>225000</v>
      </c>
      <c r="H109" s="36">
        <f>H108+F109-G109</f>
        <v>534191983.96000004</v>
      </c>
      <c r="J109" s="32"/>
    </row>
    <row r="110" spans="1:10" s="31" customFormat="1" ht="9.5" customHeight="1" x14ac:dyDescent="0.2">
      <c r="A110" s="23">
        <f t="shared" si="1"/>
        <v>101</v>
      </c>
      <c r="B110" s="24">
        <v>44721</v>
      </c>
      <c r="C110" s="25" t="s">
        <v>254</v>
      </c>
      <c r="D110" s="26" t="s">
        <v>255</v>
      </c>
      <c r="E110" s="25" t="s">
        <v>247</v>
      </c>
      <c r="F110" s="30"/>
      <c r="G110" s="37">
        <v>225000</v>
      </c>
      <c r="H110" s="36">
        <f>H109+F110-G110</f>
        <v>533966983.96000004</v>
      </c>
      <c r="J110" s="32"/>
    </row>
    <row r="111" spans="1:10" s="31" customFormat="1" ht="16" x14ac:dyDescent="0.2">
      <c r="A111" s="23">
        <f t="shared" si="1"/>
        <v>102</v>
      </c>
      <c r="B111" s="33">
        <v>44721</v>
      </c>
      <c r="C111" s="34" t="s">
        <v>256</v>
      </c>
      <c r="D111" s="35" t="s">
        <v>257</v>
      </c>
      <c r="E111" s="34" t="s">
        <v>258</v>
      </c>
      <c r="F111" s="36"/>
      <c r="G111" s="37">
        <v>149060.99</v>
      </c>
      <c r="H111" s="36">
        <f>H110+F111-G111</f>
        <v>533817922.97000003</v>
      </c>
      <c r="J111" s="32"/>
    </row>
    <row r="112" spans="1:10" s="31" customFormat="1" ht="8" x14ac:dyDescent="0.2">
      <c r="A112" s="23">
        <f t="shared" si="1"/>
        <v>103</v>
      </c>
      <c r="B112" s="24">
        <v>44721</v>
      </c>
      <c r="C112" s="25" t="s">
        <v>259</v>
      </c>
      <c r="D112" s="26" t="s">
        <v>260</v>
      </c>
      <c r="E112" s="25" t="s">
        <v>261</v>
      </c>
      <c r="F112" s="30"/>
      <c r="G112" s="37">
        <v>281048.96000000002</v>
      </c>
      <c r="H112" s="36">
        <f>H111+F112-G112</f>
        <v>533536874.01000005</v>
      </c>
      <c r="J112" s="32"/>
    </row>
    <row r="113" spans="1:10" s="31" customFormat="1" ht="16" x14ac:dyDescent="0.2">
      <c r="A113" s="23">
        <f t="shared" si="1"/>
        <v>104</v>
      </c>
      <c r="B113" s="33">
        <v>44721</v>
      </c>
      <c r="C113" s="34" t="s">
        <v>262</v>
      </c>
      <c r="D113" s="35" t="s">
        <v>263</v>
      </c>
      <c r="E113" s="34" t="s">
        <v>264</v>
      </c>
      <c r="F113" s="36"/>
      <c r="G113" s="37">
        <v>96511.91</v>
      </c>
      <c r="H113" s="36">
        <f>H112+F113-G113</f>
        <v>533440362.10000002</v>
      </c>
      <c r="J113" s="32"/>
    </row>
    <row r="114" spans="1:10" s="31" customFormat="1" ht="8" x14ac:dyDescent="0.2">
      <c r="A114" s="23">
        <f t="shared" si="1"/>
        <v>105</v>
      </c>
      <c r="B114" s="24">
        <v>44722</v>
      </c>
      <c r="C114" s="25" t="s">
        <v>6</v>
      </c>
      <c r="D114" s="26" t="s">
        <v>265</v>
      </c>
      <c r="E114" s="25" t="s">
        <v>266</v>
      </c>
      <c r="F114" s="30"/>
      <c r="G114" s="37">
        <v>100</v>
      </c>
      <c r="H114" s="36">
        <f>H113+F114-G114</f>
        <v>533440262.10000002</v>
      </c>
      <c r="J114" s="32"/>
    </row>
    <row r="115" spans="1:10" s="31" customFormat="1" ht="16" x14ac:dyDescent="0.2">
      <c r="A115" s="23">
        <f t="shared" si="1"/>
        <v>106</v>
      </c>
      <c r="B115" s="33">
        <v>44722</v>
      </c>
      <c r="C115" s="34" t="s">
        <v>267</v>
      </c>
      <c r="D115" s="35" t="s">
        <v>268</v>
      </c>
      <c r="E115" s="34" t="s">
        <v>269</v>
      </c>
      <c r="F115" s="36"/>
      <c r="G115" s="37">
        <v>83603.73</v>
      </c>
      <c r="H115" s="36">
        <f>H114+F115-G115</f>
        <v>533356658.37</v>
      </c>
      <c r="J115" s="32"/>
    </row>
    <row r="116" spans="1:10" s="31" customFormat="1" ht="10.5" customHeight="1" x14ac:dyDescent="0.2">
      <c r="A116" s="23">
        <f t="shared" si="1"/>
        <v>107</v>
      </c>
      <c r="B116" s="24">
        <v>44725</v>
      </c>
      <c r="C116" s="25" t="s">
        <v>6</v>
      </c>
      <c r="D116" s="26" t="s">
        <v>270</v>
      </c>
      <c r="E116" s="25" t="s">
        <v>271</v>
      </c>
      <c r="F116" s="30">
        <v>425000</v>
      </c>
      <c r="G116" s="37"/>
      <c r="H116" s="36">
        <f>H115+F116-G116</f>
        <v>533781658.37</v>
      </c>
      <c r="J116" s="32"/>
    </row>
    <row r="117" spans="1:10" s="31" customFormat="1" ht="10.5" customHeight="1" x14ac:dyDescent="0.2">
      <c r="A117" s="23">
        <f t="shared" si="1"/>
        <v>108</v>
      </c>
      <c r="B117" s="33">
        <v>44725</v>
      </c>
      <c r="C117" s="34" t="s">
        <v>6</v>
      </c>
      <c r="D117" s="35" t="s">
        <v>272</v>
      </c>
      <c r="E117" s="34" t="s">
        <v>273</v>
      </c>
      <c r="F117" s="36">
        <v>89667.09</v>
      </c>
      <c r="G117" s="37"/>
      <c r="H117" s="36">
        <f>H116+F117-G117</f>
        <v>533871325.45999998</v>
      </c>
      <c r="J117" s="32"/>
    </row>
    <row r="118" spans="1:10" s="31" customFormat="1" ht="10.5" customHeight="1" x14ac:dyDescent="0.2">
      <c r="A118" s="23">
        <f t="shared" si="1"/>
        <v>109</v>
      </c>
      <c r="B118" s="24">
        <v>44725</v>
      </c>
      <c r="C118" s="25" t="s">
        <v>6</v>
      </c>
      <c r="D118" s="26" t="s">
        <v>274</v>
      </c>
      <c r="E118" s="25" t="s">
        <v>275</v>
      </c>
      <c r="F118" s="30">
        <v>12225042.310000001</v>
      </c>
      <c r="G118" s="37"/>
      <c r="H118" s="36">
        <f>H117+F118-G118</f>
        <v>546096367.76999998</v>
      </c>
      <c r="J118" s="32"/>
    </row>
    <row r="119" spans="1:10" s="31" customFormat="1" ht="15.5" customHeight="1" x14ac:dyDescent="0.2">
      <c r="A119" s="23">
        <f t="shared" si="1"/>
        <v>110</v>
      </c>
      <c r="B119" s="33">
        <v>44725</v>
      </c>
      <c r="C119" s="34" t="s">
        <v>6</v>
      </c>
      <c r="D119" s="35" t="s">
        <v>276</v>
      </c>
      <c r="E119" s="34" t="s">
        <v>277</v>
      </c>
      <c r="F119" s="36">
        <v>14769832.08</v>
      </c>
      <c r="G119" s="37"/>
      <c r="H119" s="36">
        <f>H118+F119-G119</f>
        <v>560866199.85000002</v>
      </c>
      <c r="J119" s="32"/>
    </row>
    <row r="120" spans="1:10" s="31" customFormat="1" ht="8" x14ac:dyDescent="0.2">
      <c r="A120" s="23">
        <f t="shared" si="1"/>
        <v>111</v>
      </c>
      <c r="B120" s="24">
        <v>44726</v>
      </c>
      <c r="C120" s="25" t="s">
        <v>6</v>
      </c>
      <c r="D120" s="26" t="s">
        <v>278</v>
      </c>
      <c r="E120" s="25" t="s">
        <v>279</v>
      </c>
      <c r="F120" s="30"/>
      <c r="G120" s="37">
        <v>100</v>
      </c>
      <c r="H120" s="36">
        <f>H119+F120-G120</f>
        <v>560866099.85000002</v>
      </c>
      <c r="J120" s="32"/>
    </row>
    <row r="121" spans="1:10" s="31" customFormat="1" ht="8" x14ac:dyDescent="0.2">
      <c r="A121" s="23">
        <f t="shared" si="1"/>
        <v>112</v>
      </c>
      <c r="B121" s="33">
        <v>44726</v>
      </c>
      <c r="C121" s="34" t="s">
        <v>6</v>
      </c>
      <c r="D121" s="35" t="s">
        <v>280</v>
      </c>
      <c r="E121" s="34" t="s">
        <v>281</v>
      </c>
      <c r="F121" s="36"/>
      <c r="G121" s="37">
        <v>51982.5</v>
      </c>
      <c r="H121" s="36">
        <f>H120+F121-G121</f>
        <v>560814117.35000002</v>
      </c>
      <c r="J121" s="32"/>
    </row>
    <row r="122" spans="1:10" s="31" customFormat="1" ht="11" customHeight="1" x14ac:dyDescent="0.2">
      <c r="A122" s="23">
        <f t="shared" si="1"/>
        <v>113</v>
      </c>
      <c r="B122" s="24">
        <v>44726</v>
      </c>
      <c r="C122" s="25" t="s">
        <v>282</v>
      </c>
      <c r="D122" s="26" t="s">
        <v>283</v>
      </c>
      <c r="E122" s="25" t="s">
        <v>284</v>
      </c>
      <c r="F122" s="30"/>
      <c r="G122" s="37">
        <v>38754.370000000003</v>
      </c>
      <c r="H122" s="36">
        <f>H121+F122-G122</f>
        <v>560775362.98000002</v>
      </c>
      <c r="J122" s="32"/>
    </row>
    <row r="123" spans="1:10" s="31" customFormat="1" ht="11" customHeight="1" x14ac:dyDescent="0.2">
      <c r="A123" s="23">
        <f t="shared" si="1"/>
        <v>114</v>
      </c>
      <c r="B123" s="33">
        <v>44726</v>
      </c>
      <c r="C123" s="34" t="s">
        <v>285</v>
      </c>
      <c r="D123" s="35" t="s">
        <v>286</v>
      </c>
      <c r="E123" s="34" t="s">
        <v>287</v>
      </c>
      <c r="F123" s="36"/>
      <c r="G123" s="37">
        <v>28800</v>
      </c>
      <c r="H123" s="36">
        <f>H122+F123-G123</f>
        <v>560746562.98000002</v>
      </c>
      <c r="J123" s="32"/>
    </row>
    <row r="124" spans="1:10" s="31" customFormat="1" ht="16.5" customHeight="1" x14ac:dyDescent="0.2">
      <c r="A124" s="23">
        <f t="shared" si="1"/>
        <v>115</v>
      </c>
      <c r="B124" s="24">
        <v>44726</v>
      </c>
      <c r="C124" s="25" t="s">
        <v>288</v>
      </c>
      <c r="D124" s="26" t="s">
        <v>289</v>
      </c>
      <c r="E124" s="25" t="s">
        <v>290</v>
      </c>
      <c r="F124" s="30"/>
      <c r="G124" s="37">
        <v>56952</v>
      </c>
      <c r="H124" s="36">
        <f>H123+F124-G124</f>
        <v>560689610.98000002</v>
      </c>
      <c r="J124" s="32"/>
    </row>
    <row r="125" spans="1:10" s="31" customFormat="1" ht="11" customHeight="1" x14ac:dyDescent="0.2">
      <c r="A125" s="23">
        <f t="shared" si="1"/>
        <v>116</v>
      </c>
      <c r="B125" s="33">
        <v>44726</v>
      </c>
      <c r="C125" s="34" t="s">
        <v>291</v>
      </c>
      <c r="D125" s="35" t="s">
        <v>292</v>
      </c>
      <c r="E125" s="34" t="s">
        <v>293</v>
      </c>
      <c r="F125" s="36"/>
      <c r="G125" s="37">
        <v>44008.4</v>
      </c>
      <c r="H125" s="36">
        <f>H124+F125-G125</f>
        <v>560645602.58000004</v>
      </c>
      <c r="J125" s="32"/>
    </row>
    <row r="126" spans="1:10" s="31" customFormat="1" ht="16.5" customHeight="1" x14ac:dyDescent="0.2">
      <c r="A126" s="23">
        <f t="shared" si="1"/>
        <v>117</v>
      </c>
      <c r="B126" s="24">
        <v>44726</v>
      </c>
      <c r="C126" s="25" t="s">
        <v>294</v>
      </c>
      <c r="D126" s="26" t="s">
        <v>295</v>
      </c>
      <c r="E126" s="25" t="s">
        <v>296</v>
      </c>
      <c r="F126" s="30"/>
      <c r="G126" s="37">
        <v>21271.13</v>
      </c>
      <c r="H126" s="36">
        <f>H125+F126-G126</f>
        <v>560624331.45000005</v>
      </c>
      <c r="J126" s="32"/>
    </row>
    <row r="127" spans="1:10" s="31" customFormat="1" ht="11" customHeight="1" x14ac:dyDescent="0.2">
      <c r="A127" s="23">
        <f t="shared" si="1"/>
        <v>118</v>
      </c>
      <c r="B127" s="33">
        <v>44726</v>
      </c>
      <c r="C127" s="34" t="s">
        <v>297</v>
      </c>
      <c r="D127" s="35" t="s">
        <v>298</v>
      </c>
      <c r="E127" s="34" t="s">
        <v>299</v>
      </c>
      <c r="F127" s="36"/>
      <c r="G127" s="37">
        <v>28483.38</v>
      </c>
      <c r="H127" s="36">
        <f>H126+F127-G127</f>
        <v>560595848.07000005</v>
      </c>
      <c r="J127" s="32"/>
    </row>
    <row r="128" spans="1:10" s="31" customFormat="1" ht="11" customHeight="1" x14ac:dyDescent="0.2">
      <c r="A128" s="23">
        <f t="shared" si="1"/>
        <v>119</v>
      </c>
      <c r="B128" s="24">
        <v>44726</v>
      </c>
      <c r="C128" s="25" t="s">
        <v>300</v>
      </c>
      <c r="D128" s="26" t="s">
        <v>301</v>
      </c>
      <c r="E128" s="25" t="s">
        <v>302</v>
      </c>
      <c r="F128" s="30"/>
      <c r="G128" s="37">
        <v>21268.45</v>
      </c>
      <c r="H128" s="36">
        <f>H127+F128-G128</f>
        <v>560574579.62</v>
      </c>
      <c r="J128" s="32"/>
    </row>
    <row r="129" spans="1:10" s="31" customFormat="1" ht="11" customHeight="1" x14ac:dyDescent="0.2">
      <c r="A129" s="23">
        <f t="shared" si="1"/>
        <v>120</v>
      </c>
      <c r="B129" s="33">
        <v>44726</v>
      </c>
      <c r="C129" s="34" t="s">
        <v>303</v>
      </c>
      <c r="D129" s="35" t="s">
        <v>304</v>
      </c>
      <c r="E129" s="34" t="s">
        <v>305</v>
      </c>
      <c r="F129" s="36"/>
      <c r="G129" s="37">
        <v>28606.91</v>
      </c>
      <c r="H129" s="36">
        <f>H128+F129-G129</f>
        <v>560545972.71000004</v>
      </c>
      <c r="J129" s="32"/>
    </row>
    <row r="130" spans="1:10" s="31" customFormat="1" ht="11" customHeight="1" x14ac:dyDescent="0.2">
      <c r="A130" s="23">
        <f t="shared" si="1"/>
        <v>121</v>
      </c>
      <c r="B130" s="24">
        <v>44726</v>
      </c>
      <c r="C130" s="25" t="s">
        <v>306</v>
      </c>
      <c r="D130" s="26" t="s">
        <v>307</v>
      </c>
      <c r="E130" s="25" t="s">
        <v>308</v>
      </c>
      <c r="F130" s="30"/>
      <c r="G130" s="37">
        <v>9207.4500000000007</v>
      </c>
      <c r="H130" s="36">
        <f>H129+F130-G130</f>
        <v>560536765.25999999</v>
      </c>
      <c r="J130" s="32"/>
    </row>
    <row r="131" spans="1:10" s="31" customFormat="1" ht="16.5" customHeight="1" x14ac:dyDescent="0.2">
      <c r="A131" s="23">
        <f t="shared" si="1"/>
        <v>122</v>
      </c>
      <c r="B131" s="33">
        <v>44726</v>
      </c>
      <c r="C131" s="34" t="s">
        <v>309</v>
      </c>
      <c r="D131" s="35" t="s">
        <v>310</v>
      </c>
      <c r="E131" s="34" t="s">
        <v>311</v>
      </c>
      <c r="F131" s="36"/>
      <c r="G131" s="37">
        <v>281580</v>
      </c>
      <c r="H131" s="36">
        <f>H130+F131-G131</f>
        <v>560255185.25999999</v>
      </c>
      <c r="J131" s="32"/>
    </row>
    <row r="132" spans="1:10" s="31" customFormat="1" ht="11" customHeight="1" x14ac:dyDescent="0.2">
      <c r="A132" s="23">
        <f t="shared" si="1"/>
        <v>123</v>
      </c>
      <c r="B132" s="24">
        <v>44726</v>
      </c>
      <c r="C132" s="25" t="s">
        <v>312</v>
      </c>
      <c r="D132" s="26" t="s">
        <v>313</v>
      </c>
      <c r="E132" s="25" t="s">
        <v>314</v>
      </c>
      <c r="F132" s="30"/>
      <c r="G132" s="37">
        <v>432146.46</v>
      </c>
      <c r="H132" s="36">
        <f>H131+F132-G132</f>
        <v>559823038.79999995</v>
      </c>
      <c r="J132" s="32"/>
    </row>
    <row r="133" spans="1:10" s="31" customFormat="1" ht="11" customHeight="1" x14ac:dyDescent="0.2">
      <c r="A133" s="23">
        <f t="shared" si="1"/>
        <v>124</v>
      </c>
      <c r="B133" s="33">
        <v>44726</v>
      </c>
      <c r="C133" s="34" t="s">
        <v>315</v>
      </c>
      <c r="D133" s="35" t="s">
        <v>313</v>
      </c>
      <c r="E133" s="34" t="s">
        <v>316</v>
      </c>
      <c r="F133" s="36"/>
      <c r="G133" s="37">
        <v>14222.47</v>
      </c>
      <c r="H133" s="36">
        <f>H132+F133-G133</f>
        <v>559808816.32999992</v>
      </c>
      <c r="J133" s="32"/>
    </row>
    <row r="134" spans="1:10" s="31" customFormat="1" ht="15.5" customHeight="1" x14ac:dyDescent="0.2">
      <c r="A134" s="23">
        <f t="shared" si="1"/>
        <v>125</v>
      </c>
      <c r="B134" s="24">
        <v>44726</v>
      </c>
      <c r="C134" s="25" t="s">
        <v>317</v>
      </c>
      <c r="D134" s="26" t="s">
        <v>318</v>
      </c>
      <c r="E134" s="25" t="s">
        <v>319</v>
      </c>
      <c r="F134" s="30"/>
      <c r="G134" s="37">
        <v>2893580.3</v>
      </c>
      <c r="H134" s="36">
        <f>H133+F134-G134</f>
        <v>556915236.02999997</v>
      </c>
      <c r="J134" s="32"/>
    </row>
    <row r="135" spans="1:10" s="31" customFormat="1" ht="11" customHeight="1" x14ac:dyDescent="0.2">
      <c r="A135" s="23">
        <f t="shared" si="1"/>
        <v>126</v>
      </c>
      <c r="B135" s="33">
        <v>44726</v>
      </c>
      <c r="C135" s="34" t="s">
        <v>320</v>
      </c>
      <c r="D135" s="35" t="s">
        <v>321</v>
      </c>
      <c r="E135" s="34" t="s">
        <v>322</v>
      </c>
      <c r="F135" s="36"/>
      <c r="G135" s="37">
        <v>24853.83</v>
      </c>
      <c r="H135" s="36">
        <f>H134+F135-G135</f>
        <v>556890382.19999993</v>
      </c>
      <c r="J135" s="32"/>
    </row>
    <row r="136" spans="1:10" s="31" customFormat="1" ht="11" customHeight="1" x14ac:dyDescent="0.2">
      <c r="A136" s="23">
        <f t="shared" si="1"/>
        <v>127</v>
      </c>
      <c r="B136" s="24">
        <v>44726</v>
      </c>
      <c r="C136" s="25" t="s">
        <v>323</v>
      </c>
      <c r="D136" s="26" t="s">
        <v>324</v>
      </c>
      <c r="E136" s="25" t="s">
        <v>325</v>
      </c>
      <c r="F136" s="30"/>
      <c r="G136" s="37">
        <v>6859.24</v>
      </c>
      <c r="H136" s="36">
        <f>H135+F136-G136</f>
        <v>556883522.95999992</v>
      </c>
      <c r="J136" s="32"/>
    </row>
    <row r="137" spans="1:10" s="31" customFormat="1" ht="11" customHeight="1" x14ac:dyDescent="0.2">
      <c r="A137" s="23">
        <f t="shared" si="1"/>
        <v>128</v>
      </c>
      <c r="B137" s="33">
        <v>44726</v>
      </c>
      <c r="C137" s="34" t="s">
        <v>326</v>
      </c>
      <c r="D137" s="35" t="s">
        <v>327</v>
      </c>
      <c r="E137" s="34" t="s">
        <v>328</v>
      </c>
      <c r="F137" s="36"/>
      <c r="G137" s="37">
        <v>21247.37</v>
      </c>
      <c r="H137" s="36">
        <f>H136+F137-G137</f>
        <v>556862275.58999991</v>
      </c>
      <c r="J137" s="32"/>
    </row>
    <row r="138" spans="1:10" s="31" customFormat="1" ht="11" customHeight="1" x14ac:dyDescent="0.2">
      <c r="A138" s="23">
        <f t="shared" si="1"/>
        <v>129</v>
      </c>
      <c r="B138" s="24">
        <v>44726</v>
      </c>
      <c r="C138" s="25" t="s">
        <v>6</v>
      </c>
      <c r="D138" s="26" t="s">
        <v>329</v>
      </c>
      <c r="E138" s="25" t="s">
        <v>330</v>
      </c>
      <c r="F138" s="30">
        <v>9207.4500000000007</v>
      </c>
      <c r="G138" s="37"/>
      <c r="H138" s="36">
        <f>H137+F138-G138</f>
        <v>556871483.03999996</v>
      </c>
      <c r="J138" s="32"/>
    </row>
    <row r="139" spans="1:10" s="31" customFormat="1" ht="11" customHeight="1" x14ac:dyDescent="0.2">
      <c r="A139" s="23">
        <f t="shared" si="1"/>
        <v>130</v>
      </c>
      <c r="B139" s="33">
        <v>44726</v>
      </c>
      <c r="C139" s="34" t="s">
        <v>6</v>
      </c>
      <c r="D139" s="35" t="s">
        <v>331</v>
      </c>
      <c r="E139" s="34" t="s">
        <v>332</v>
      </c>
      <c r="F139" s="36">
        <v>28483.38</v>
      </c>
      <c r="G139" s="37"/>
      <c r="H139" s="36">
        <f>H138+F139-G139</f>
        <v>556899966.41999996</v>
      </c>
      <c r="J139" s="32"/>
    </row>
    <row r="140" spans="1:10" s="31" customFormat="1" ht="11" customHeight="1" x14ac:dyDescent="0.2">
      <c r="A140" s="23">
        <f t="shared" ref="A140:A203" si="2">+A139+1</f>
        <v>131</v>
      </c>
      <c r="B140" s="24">
        <v>44726</v>
      </c>
      <c r="C140" s="25" t="s">
        <v>6</v>
      </c>
      <c r="D140" s="26" t="s">
        <v>333</v>
      </c>
      <c r="E140" s="25" t="s">
        <v>334</v>
      </c>
      <c r="F140" s="30">
        <v>2893580.3</v>
      </c>
      <c r="G140" s="37"/>
      <c r="H140" s="36">
        <f>H139+F140-G140</f>
        <v>559793546.71999991</v>
      </c>
      <c r="J140" s="32"/>
    </row>
    <row r="141" spans="1:10" s="31" customFormat="1" ht="11" customHeight="1" x14ac:dyDescent="0.2">
      <c r="A141" s="23">
        <f t="shared" si="2"/>
        <v>132</v>
      </c>
      <c r="B141" s="33">
        <v>44727</v>
      </c>
      <c r="C141" s="34" t="s">
        <v>6</v>
      </c>
      <c r="D141" s="35" t="s">
        <v>335</v>
      </c>
      <c r="E141" s="34" t="s">
        <v>336</v>
      </c>
      <c r="F141" s="36">
        <v>3000</v>
      </c>
      <c r="G141" s="37"/>
      <c r="H141" s="36">
        <f>H140+F141-G141</f>
        <v>559796546.71999991</v>
      </c>
      <c r="J141" s="32"/>
    </row>
    <row r="142" spans="1:10" s="31" customFormat="1" ht="11" customHeight="1" x14ac:dyDescent="0.2">
      <c r="A142" s="23">
        <f t="shared" si="2"/>
        <v>133</v>
      </c>
      <c r="B142" s="24">
        <v>44727</v>
      </c>
      <c r="C142" s="25" t="s">
        <v>6</v>
      </c>
      <c r="D142" s="26" t="s">
        <v>337</v>
      </c>
      <c r="E142" s="25" t="s">
        <v>338</v>
      </c>
      <c r="F142" s="30">
        <v>327000</v>
      </c>
      <c r="G142" s="37"/>
      <c r="H142" s="36">
        <f>H141+F142-G142</f>
        <v>560123546.71999991</v>
      </c>
      <c r="J142" s="32"/>
    </row>
    <row r="143" spans="1:10" s="31" customFormat="1" ht="11" customHeight="1" x14ac:dyDescent="0.2">
      <c r="A143" s="23">
        <f t="shared" si="2"/>
        <v>134</v>
      </c>
      <c r="B143" s="33">
        <v>44727</v>
      </c>
      <c r="C143" s="34" t="s">
        <v>339</v>
      </c>
      <c r="D143" s="35" t="s">
        <v>340</v>
      </c>
      <c r="E143" s="34" t="s">
        <v>341</v>
      </c>
      <c r="F143" s="36"/>
      <c r="G143" s="37">
        <v>515517.91</v>
      </c>
      <c r="H143" s="36">
        <f>H142+F143-G143</f>
        <v>559608028.80999994</v>
      </c>
      <c r="J143" s="32"/>
    </row>
    <row r="144" spans="1:10" s="31" customFormat="1" ht="11" customHeight="1" x14ac:dyDescent="0.2">
      <c r="A144" s="23">
        <f t="shared" si="2"/>
        <v>135</v>
      </c>
      <c r="B144" s="24">
        <v>44727</v>
      </c>
      <c r="C144" s="25" t="s">
        <v>342</v>
      </c>
      <c r="D144" s="26" t="s">
        <v>343</v>
      </c>
      <c r="E144" s="25" t="s">
        <v>344</v>
      </c>
      <c r="F144" s="30"/>
      <c r="G144" s="37">
        <v>100455.92</v>
      </c>
      <c r="H144" s="36">
        <f>H143+F144-G144</f>
        <v>559507572.88999999</v>
      </c>
      <c r="J144" s="32"/>
    </row>
    <row r="145" spans="1:10" s="31" customFormat="1" ht="11" customHeight="1" x14ac:dyDescent="0.2">
      <c r="A145" s="23">
        <f t="shared" si="2"/>
        <v>136</v>
      </c>
      <c r="B145" s="33">
        <v>44727</v>
      </c>
      <c r="C145" s="34" t="s">
        <v>345</v>
      </c>
      <c r="D145" s="35" t="s">
        <v>346</v>
      </c>
      <c r="E145" s="34" t="s">
        <v>347</v>
      </c>
      <c r="F145" s="36"/>
      <c r="G145" s="37">
        <v>139140.74</v>
      </c>
      <c r="H145" s="36">
        <f>H144+F145-G145</f>
        <v>559368432.14999998</v>
      </c>
      <c r="J145" s="32"/>
    </row>
    <row r="146" spans="1:10" s="31" customFormat="1" ht="11" customHeight="1" x14ac:dyDescent="0.2">
      <c r="A146" s="23">
        <f t="shared" si="2"/>
        <v>137</v>
      </c>
      <c r="B146" s="24">
        <v>44727</v>
      </c>
      <c r="C146" s="25" t="s">
        <v>348</v>
      </c>
      <c r="D146" s="26" t="s">
        <v>349</v>
      </c>
      <c r="E146" s="25" t="s">
        <v>350</v>
      </c>
      <c r="F146" s="30"/>
      <c r="G146" s="37">
        <v>34848</v>
      </c>
      <c r="H146" s="36">
        <f>H145+F146-G146</f>
        <v>559333584.14999998</v>
      </c>
      <c r="J146" s="32"/>
    </row>
    <row r="147" spans="1:10" s="31" customFormat="1" ht="11" customHeight="1" x14ac:dyDescent="0.2">
      <c r="A147" s="23">
        <f t="shared" si="2"/>
        <v>138</v>
      </c>
      <c r="B147" s="33">
        <v>44727</v>
      </c>
      <c r="C147" s="34" t="s">
        <v>351</v>
      </c>
      <c r="D147" s="35" t="s">
        <v>352</v>
      </c>
      <c r="E147" s="34" t="s">
        <v>353</v>
      </c>
      <c r="F147" s="36"/>
      <c r="G147" s="37">
        <v>123740</v>
      </c>
      <c r="H147" s="36">
        <f>H146+F147-G147</f>
        <v>559209844.14999998</v>
      </c>
      <c r="J147" s="32"/>
    </row>
    <row r="148" spans="1:10" s="31" customFormat="1" ht="11" customHeight="1" x14ac:dyDescent="0.2">
      <c r="A148" s="23">
        <f t="shared" si="2"/>
        <v>139</v>
      </c>
      <c r="B148" s="24">
        <v>44727</v>
      </c>
      <c r="C148" s="25" t="s">
        <v>354</v>
      </c>
      <c r="D148" s="26" t="s">
        <v>355</v>
      </c>
      <c r="E148" s="25" t="s">
        <v>356</v>
      </c>
      <c r="F148" s="30"/>
      <c r="G148" s="37">
        <v>52527.24</v>
      </c>
      <c r="H148" s="36">
        <f>H147+F148-G148</f>
        <v>559157316.90999997</v>
      </c>
      <c r="J148" s="32"/>
    </row>
    <row r="149" spans="1:10" s="31" customFormat="1" ht="16" x14ac:dyDescent="0.2">
      <c r="A149" s="23">
        <f t="shared" si="2"/>
        <v>140</v>
      </c>
      <c r="B149" s="33">
        <v>44727</v>
      </c>
      <c r="C149" s="34" t="s">
        <v>357</v>
      </c>
      <c r="D149" s="35" t="s">
        <v>358</v>
      </c>
      <c r="E149" s="34" t="s">
        <v>359</v>
      </c>
      <c r="F149" s="36"/>
      <c r="G149" s="37">
        <v>72867.75</v>
      </c>
      <c r="H149" s="36">
        <f>H148+F149-G149</f>
        <v>559084449.15999997</v>
      </c>
      <c r="J149" s="32"/>
    </row>
    <row r="150" spans="1:10" s="31" customFormat="1" ht="8" x14ac:dyDescent="0.2">
      <c r="A150" s="23">
        <f t="shared" si="2"/>
        <v>141</v>
      </c>
      <c r="B150" s="24">
        <v>44729</v>
      </c>
      <c r="C150" s="25" t="s">
        <v>6</v>
      </c>
      <c r="D150" s="26" t="s">
        <v>360</v>
      </c>
      <c r="E150" s="25" t="s">
        <v>361</v>
      </c>
      <c r="F150" s="30">
        <v>10000</v>
      </c>
      <c r="G150" s="37"/>
      <c r="H150" s="36">
        <f>H149+F150-G150</f>
        <v>559094449.15999997</v>
      </c>
      <c r="J150" s="32"/>
    </row>
    <row r="151" spans="1:10" s="31" customFormat="1" ht="8" x14ac:dyDescent="0.2">
      <c r="A151" s="23">
        <f t="shared" si="2"/>
        <v>142</v>
      </c>
      <c r="B151" s="33">
        <v>44732</v>
      </c>
      <c r="C151" s="34" t="s">
        <v>6</v>
      </c>
      <c r="D151" s="35" t="s">
        <v>362</v>
      </c>
      <c r="E151" s="34" t="s">
        <v>363</v>
      </c>
      <c r="F151" s="36">
        <v>580</v>
      </c>
      <c r="G151" s="37"/>
      <c r="H151" s="36">
        <f>H150+F151-G151</f>
        <v>559095029.15999997</v>
      </c>
      <c r="J151" s="32"/>
    </row>
    <row r="152" spans="1:10" s="31" customFormat="1" ht="8" x14ac:dyDescent="0.2">
      <c r="A152" s="23">
        <f t="shared" si="2"/>
        <v>143</v>
      </c>
      <c r="B152" s="24">
        <v>44732</v>
      </c>
      <c r="C152" s="25" t="s">
        <v>6</v>
      </c>
      <c r="D152" s="26" t="s">
        <v>364</v>
      </c>
      <c r="E152" s="25" t="s">
        <v>365</v>
      </c>
      <c r="F152" s="30">
        <v>420</v>
      </c>
      <c r="G152" s="37"/>
      <c r="H152" s="36">
        <f>H151+F152-G152</f>
        <v>559095449.15999997</v>
      </c>
      <c r="J152" s="32"/>
    </row>
    <row r="153" spans="1:10" s="31" customFormat="1" ht="8" x14ac:dyDescent="0.2">
      <c r="A153" s="23">
        <f t="shared" si="2"/>
        <v>144</v>
      </c>
      <c r="B153" s="33">
        <v>44732</v>
      </c>
      <c r="C153" s="34" t="s">
        <v>6</v>
      </c>
      <c r="D153" s="35" t="s">
        <v>366</v>
      </c>
      <c r="E153" s="34" t="s">
        <v>367</v>
      </c>
      <c r="F153" s="36">
        <v>420</v>
      </c>
      <c r="G153" s="37"/>
      <c r="H153" s="36">
        <f>H152+F153-G153</f>
        <v>559095869.15999997</v>
      </c>
      <c r="J153" s="32"/>
    </row>
    <row r="154" spans="1:10" s="31" customFormat="1" ht="8" x14ac:dyDescent="0.2">
      <c r="A154" s="23">
        <f t="shared" si="2"/>
        <v>145</v>
      </c>
      <c r="B154" s="24">
        <v>44732</v>
      </c>
      <c r="C154" s="25" t="s">
        <v>6</v>
      </c>
      <c r="D154" s="26" t="s">
        <v>368</v>
      </c>
      <c r="E154" s="25" t="s">
        <v>369</v>
      </c>
      <c r="F154" s="30">
        <v>840</v>
      </c>
      <c r="G154" s="37"/>
      <c r="H154" s="36">
        <f>H153+F154-G154</f>
        <v>559096709.15999997</v>
      </c>
      <c r="J154" s="32"/>
    </row>
    <row r="155" spans="1:10" s="31" customFormat="1" ht="8" x14ac:dyDescent="0.2">
      <c r="A155" s="23">
        <f t="shared" si="2"/>
        <v>146</v>
      </c>
      <c r="B155" s="33">
        <v>44732</v>
      </c>
      <c r="C155" s="34" t="s">
        <v>6</v>
      </c>
      <c r="D155" s="35" t="s">
        <v>370</v>
      </c>
      <c r="E155" s="34" t="s">
        <v>371</v>
      </c>
      <c r="F155" s="36">
        <v>400</v>
      </c>
      <c r="G155" s="37"/>
      <c r="H155" s="36">
        <f>H154+F155-G155</f>
        <v>559097109.15999997</v>
      </c>
      <c r="J155" s="32"/>
    </row>
    <row r="156" spans="1:10" s="31" customFormat="1" ht="8" x14ac:dyDescent="0.2">
      <c r="A156" s="23">
        <f t="shared" si="2"/>
        <v>147</v>
      </c>
      <c r="B156" s="24">
        <v>44732</v>
      </c>
      <c r="C156" s="25" t="s">
        <v>6</v>
      </c>
      <c r="D156" s="26" t="s">
        <v>372</v>
      </c>
      <c r="E156" s="25" t="s">
        <v>373</v>
      </c>
      <c r="F156" s="30">
        <v>260</v>
      </c>
      <c r="G156" s="37"/>
      <c r="H156" s="36">
        <f>H155+F156-G156</f>
        <v>559097369.15999997</v>
      </c>
      <c r="J156" s="32"/>
    </row>
    <row r="157" spans="1:10" s="31" customFormat="1" ht="8" x14ac:dyDescent="0.2">
      <c r="A157" s="23">
        <f t="shared" si="2"/>
        <v>148</v>
      </c>
      <c r="B157" s="33">
        <v>44732</v>
      </c>
      <c r="C157" s="34" t="s">
        <v>6</v>
      </c>
      <c r="D157" s="35" t="s">
        <v>374</v>
      </c>
      <c r="E157" s="34" t="s">
        <v>375</v>
      </c>
      <c r="F157" s="36">
        <v>260</v>
      </c>
      <c r="G157" s="37"/>
      <c r="H157" s="36">
        <f>H156+F157-G157</f>
        <v>559097629.15999997</v>
      </c>
      <c r="J157" s="32"/>
    </row>
    <row r="158" spans="1:10" s="31" customFormat="1" ht="9.5" customHeight="1" x14ac:dyDescent="0.2">
      <c r="A158" s="23">
        <f t="shared" si="2"/>
        <v>149</v>
      </c>
      <c r="B158" s="24">
        <v>44732</v>
      </c>
      <c r="C158" s="25" t="s">
        <v>376</v>
      </c>
      <c r="D158" s="26" t="s">
        <v>377</v>
      </c>
      <c r="E158" s="25" t="s">
        <v>378</v>
      </c>
      <c r="F158" s="30"/>
      <c r="G158" s="37">
        <v>94774.02</v>
      </c>
      <c r="H158" s="36">
        <f>H157+F158-G158</f>
        <v>559002855.13999999</v>
      </c>
      <c r="J158" s="32"/>
    </row>
    <row r="159" spans="1:10" s="31" customFormat="1" ht="9.5" customHeight="1" x14ac:dyDescent="0.2">
      <c r="A159" s="23">
        <f t="shared" si="2"/>
        <v>150</v>
      </c>
      <c r="B159" s="33">
        <v>44732</v>
      </c>
      <c r="C159" s="34" t="s">
        <v>379</v>
      </c>
      <c r="D159" s="35" t="s">
        <v>380</v>
      </c>
      <c r="E159" s="34" t="s">
        <v>381</v>
      </c>
      <c r="F159" s="36"/>
      <c r="G159" s="37">
        <v>36853.440000000002</v>
      </c>
      <c r="H159" s="36">
        <f>H158+F159-G159</f>
        <v>558966001.69999993</v>
      </c>
      <c r="J159" s="32"/>
    </row>
    <row r="160" spans="1:10" s="31" customFormat="1" ht="9.5" customHeight="1" x14ac:dyDescent="0.2">
      <c r="A160" s="23">
        <f t="shared" si="2"/>
        <v>151</v>
      </c>
      <c r="B160" s="24">
        <v>44732</v>
      </c>
      <c r="C160" s="25" t="s">
        <v>382</v>
      </c>
      <c r="D160" s="26" t="s">
        <v>383</v>
      </c>
      <c r="E160" s="25" t="s">
        <v>384</v>
      </c>
      <c r="F160" s="30"/>
      <c r="G160" s="37">
        <v>8680.15</v>
      </c>
      <c r="H160" s="36">
        <f>H159+F160-G160</f>
        <v>558957321.54999995</v>
      </c>
      <c r="J160" s="32"/>
    </row>
    <row r="161" spans="1:10" s="31" customFormat="1" ht="9.5" customHeight="1" x14ac:dyDescent="0.2">
      <c r="A161" s="23">
        <f t="shared" si="2"/>
        <v>152</v>
      </c>
      <c r="B161" s="33">
        <v>44732</v>
      </c>
      <c r="C161" s="34" t="s">
        <v>385</v>
      </c>
      <c r="D161" s="35" t="s">
        <v>386</v>
      </c>
      <c r="E161" s="34" t="s">
        <v>387</v>
      </c>
      <c r="F161" s="36"/>
      <c r="G161" s="37">
        <v>32637.69</v>
      </c>
      <c r="H161" s="36">
        <f>H160+F161-G161</f>
        <v>558924683.8599999</v>
      </c>
      <c r="J161" s="32"/>
    </row>
    <row r="162" spans="1:10" s="31" customFormat="1" ht="9.5" customHeight="1" x14ac:dyDescent="0.2">
      <c r="A162" s="23">
        <f t="shared" si="2"/>
        <v>153</v>
      </c>
      <c r="B162" s="24">
        <v>44732</v>
      </c>
      <c r="C162" s="25" t="s">
        <v>388</v>
      </c>
      <c r="D162" s="26" t="s">
        <v>389</v>
      </c>
      <c r="E162" s="25" t="s">
        <v>390</v>
      </c>
      <c r="F162" s="30"/>
      <c r="G162" s="37">
        <v>150882.82</v>
      </c>
      <c r="H162" s="36">
        <f>H161+F162-G162</f>
        <v>558773801.03999984</v>
      </c>
      <c r="J162" s="32"/>
    </row>
    <row r="163" spans="1:10" s="31" customFormat="1" ht="9.5" customHeight="1" x14ac:dyDescent="0.2">
      <c r="A163" s="23">
        <f t="shared" si="2"/>
        <v>154</v>
      </c>
      <c r="B163" s="33">
        <v>44732</v>
      </c>
      <c r="C163" s="34" t="s">
        <v>391</v>
      </c>
      <c r="D163" s="35" t="s">
        <v>392</v>
      </c>
      <c r="E163" s="34" t="s">
        <v>393</v>
      </c>
      <c r="F163" s="36"/>
      <c r="G163" s="37">
        <v>149509.60999999999</v>
      </c>
      <c r="H163" s="36">
        <f>H162+F163-G163</f>
        <v>558624291.42999983</v>
      </c>
      <c r="J163" s="32"/>
    </row>
    <row r="164" spans="1:10" s="31" customFormat="1" ht="9.5" customHeight="1" x14ac:dyDescent="0.2">
      <c r="A164" s="23">
        <f t="shared" si="2"/>
        <v>155</v>
      </c>
      <c r="B164" s="24">
        <v>44732</v>
      </c>
      <c r="C164" s="25" t="s">
        <v>394</v>
      </c>
      <c r="D164" s="26" t="s">
        <v>395</v>
      </c>
      <c r="E164" s="25" t="s">
        <v>396</v>
      </c>
      <c r="F164" s="30"/>
      <c r="G164" s="37">
        <v>74846.350000000006</v>
      </c>
      <c r="H164" s="36">
        <f>H163+F164-G164</f>
        <v>558549445.0799998</v>
      </c>
      <c r="J164" s="32"/>
    </row>
    <row r="165" spans="1:10" s="31" customFormat="1" ht="9.5" customHeight="1" x14ac:dyDescent="0.2">
      <c r="A165" s="23">
        <f t="shared" si="2"/>
        <v>156</v>
      </c>
      <c r="B165" s="33">
        <v>44732</v>
      </c>
      <c r="C165" s="34" t="s">
        <v>397</v>
      </c>
      <c r="D165" s="35" t="s">
        <v>398</v>
      </c>
      <c r="E165" s="34" t="s">
        <v>399</v>
      </c>
      <c r="F165" s="36"/>
      <c r="G165" s="37">
        <v>283184.28999999998</v>
      </c>
      <c r="H165" s="36">
        <f>H164+F165-G165</f>
        <v>558266260.78999984</v>
      </c>
      <c r="J165" s="32"/>
    </row>
    <row r="166" spans="1:10" s="31" customFormat="1" ht="9.5" customHeight="1" x14ac:dyDescent="0.2">
      <c r="A166" s="23">
        <f t="shared" si="2"/>
        <v>157</v>
      </c>
      <c r="B166" s="24">
        <v>44732</v>
      </c>
      <c r="C166" s="25" t="s">
        <v>400</v>
      </c>
      <c r="D166" s="26" t="s">
        <v>401</v>
      </c>
      <c r="E166" s="25" t="s">
        <v>402</v>
      </c>
      <c r="F166" s="30"/>
      <c r="G166" s="37">
        <v>280606.99</v>
      </c>
      <c r="H166" s="36">
        <f>H165+F166-G166</f>
        <v>557985653.79999983</v>
      </c>
      <c r="J166" s="32"/>
    </row>
    <row r="167" spans="1:10" s="31" customFormat="1" ht="9.5" customHeight="1" x14ac:dyDescent="0.2">
      <c r="A167" s="23">
        <f t="shared" si="2"/>
        <v>158</v>
      </c>
      <c r="B167" s="33">
        <v>44732</v>
      </c>
      <c r="C167" s="34" t="s">
        <v>403</v>
      </c>
      <c r="D167" s="35" t="s">
        <v>404</v>
      </c>
      <c r="E167" s="34" t="s">
        <v>405</v>
      </c>
      <c r="F167" s="36"/>
      <c r="G167" s="37">
        <v>140475.31</v>
      </c>
      <c r="H167" s="36">
        <f>H166+F167-G167</f>
        <v>557845178.48999989</v>
      </c>
      <c r="J167" s="32"/>
    </row>
    <row r="168" spans="1:10" s="31" customFormat="1" ht="9.5" customHeight="1" x14ac:dyDescent="0.2">
      <c r="A168" s="23">
        <f t="shared" si="2"/>
        <v>159</v>
      </c>
      <c r="B168" s="24">
        <v>44732</v>
      </c>
      <c r="C168" s="25" t="s">
        <v>406</v>
      </c>
      <c r="D168" s="26" t="s">
        <v>407</v>
      </c>
      <c r="E168" s="25" t="s">
        <v>408</v>
      </c>
      <c r="F168" s="30"/>
      <c r="G168" s="37">
        <v>9207.4500000000007</v>
      </c>
      <c r="H168" s="36">
        <f>H167+F168-G168</f>
        <v>557835971.03999984</v>
      </c>
      <c r="J168" s="32"/>
    </row>
    <row r="169" spans="1:10" s="31" customFormat="1" ht="9.5" customHeight="1" x14ac:dyDescent="0.2">
      <c r="A169" s="23">
        <f t="shared" si="2"/>
        <v>160</v>
      </c>
      <c r="B169" s="33">
        <v>44732</v>
      </c>
      <c r="C169" s="34" t="s">
        <v>409</v>
      </c>
      <c r="D169" s="35" t="s">
        <v>410</v>
      </c>
      <c r="E169" s="34" t="s">
        <v>411</v>
      </c>
      <c r="F169" s="36"/>
      <c r="G169" s="37">
        <v>137210.73000000001</v>
      </c>
      <c r="H169" s="36">
        <f>H168+F169-G169</f>
        <v>557698760.30999982</v>
      </c>
      <c r="J169" s="32"/>
    </row>
    <row r="170" spans="1:10" s="31" customFormat="1" ht="9.5" customHeight="1" x14ac:dyDescent="0.2">
      <c r="A170" s="23">
        <f t="shared" si="2"/>
        <v>161</v>
      </c>
      <c r="B170" s="24">
        <v>44732</v>
      </c>
      <c r="C170" s="25" t="s">
        <v>412</v>
      </c>
      <c r="D170" s="26" t="s">
        <v>413</v>
      </c>
      <c r="E170" s="25" t="s">
        <v>414</v>
      </c>
      <c r="F170" s="30"/>
      <c r="G170" s="37">
        <v>73106.960000000006</v>
      </c>
      <c r="H170" s="36">
        <f>H169+F170-G170</f>
        <v>557625653.34999979</v>
      </c>
      <c r="J170" s="32"/>
    </row>
    <row r="171" spans="1:10" s="31" customFormat="1" ht="9.5" customHeight="1" x14ac:dyDescent="0.2">
      <c r="A171" s="23">
        <f t="shared" si="2"/>
        <v>162</v>
      </c>
      <c r="B171" s="33">
        <v>44733</v>
      </c>
      <c r="C171" s="34" t="s">
        <v>6</v>
      </c>
      <c r="D171" s="35" t="s">
        <v>415</v>
      </c>
      <c r="E171" s="34" t="s">
        <v>416</v>
      </c>
      <c r="F171" s="36">
        <v>235860.79</v>
      </c>
      <c r="G171" s="37"/>
      <c r="H171" s="36">
        <f>H170+F171-G171</f>
        <v>557861514.13999975</v>
      </c>
      <c r="J171" s="32"/>
    </row>
    <row r="172" spans="1:10" s="31" customFormat="1" ht="9.5" customHeight="1" x14ac:dyDescent="0.2">
      <c r="A172" s="23">
        <f t="shared" si="2"/>
        <v>163</v>
      </c>
      <c r="B172" s="24">
        <v>44733</v>
      </c>
      <c r="C172" s="25" t="s">
        <v>417</v>
      </c>
      <c r="D172" s="26" t="s">
        <v>418</v>
      </c>
      <c r="E172" s="25" t="s">
        <v>419</v>
      </c>
      <c r="F172" s="30">
        <v>15600</v>
      </c>
      <c r="G172" s="37"/>
      <c r="H172" s="36">
        <f>H171+F172-G172</f>
        <v>557877114.13999975</v>
      </c>
      <c r="J172" s="32"/>
    </row>
    <row r="173" spans="1:10" s="31" customFormat="1" ht="9.5" customHeight="1" x14ac:dyDescent="0.2">
      <c r="A173" s="23">
        <f t="shared" si="2"/>
        <v>164</v>
      </c>
      <c r="B173" s="33">
        <v>44733</v>
      </c>
      <c r="C173" s="34" t="s">
        <v>420</v>
      </c>
      <c r="D173" s="35" t="s">
        <v>421</v>
      </c>
      <c r="E173" s="34" t="s">
        <v>422</v>
      </c>
      <c r="F173" s="36">
        <v>7000</v>
      </c>
      <c r="G173" s="37"/>
      <c r="H173" s="36">
        <f>H172+F173-G173</f>
        <v>557884114.13999975</v>
      </c>
      <c r="J173" s="32"/>
    </row>
    <row r="174" spans="1:10" s="31" customFormat="1" ht="9.5" customHeight="1" x14ac:dyDescent="0.2">
      <c r="A174" s="23">
        <f t="shared" si="2"/>
        <v>165</v>
      </c>
      <c r="B174" s="24">
        <v>44733</v>
      </c>
      <c r="C174" s="25" t="s">
        <v>423</v>
      </c>
      <c r="D174" s="26" t="s">
        <v>424</v>
      </c>
      <c r="E174" s="25" t="s">
        <v>425</v>
      </c>
      <c r="F174" s="30">
        <v>7000</v>
      </c>
      <c r="G174" s="37"/>
      <c r="H174" s="36">
        <f>H173+F174-G174</f>
        <v>557891114.13999975</v>
      </c>
      <c r="J174" s="32"/>
    </row>
    <row r="175" spans="1:10" s="31" customFormat="1" ht="9.5" customHeight="1" x14ac:dyDescent="0.2">
      <c r="A175" s="23">
        <f t="shared" si="2"/>
        <v>166</v>
      </c>
      <c r="B175" s="33">
        <v>44733</v>
      </c>
      <c r="C175" s="34" t="s">
        <v>6</v>
      </c>
      <c r="D175" s="35" t="s">
        <v>426</v>
      </c>
      <c r="E175" s="34" t="s">
        <v>427</v>
      </c>
      <c r="F175" s="36">
        <v>15600</v>
      </c>
      <c r="G175" s="37"/>
      <c r="H175" s="36">
        <f>H174+F175-G175</f>
        <v>557906714.13999975</v>
      </c>
      <c r="J175" s="32"/>
    </row>
    <row r="176" spans="1:10" s="31" customFormat="1" ht="9.5" customHeight="1" x14ac:dyDescent="0.2">
      <c r="A176" s="23">
        <f t="shared" si="2"/>
        <v>167</v>
      </c>
      <c r="B176" s="24">
        <v>44733</v>
      </c>
      <c r="C176" s="25" t="s">
        <v>6</v>
      </c>
      <c r="D176" s="26" t="s">
        <v>428</v>
      </c>
      <c r="E176" s="25" t="s">
        <v>429</v>
      </c>
      <c r="F176" s="30">
        <v>15600</v>
      </c>
      <c r="G176" s="37"/>
      <c r="H176" s="36">
        <f>H175+F176-G176</f>
        <v>557922314.13999975</v>
      </c>
      <c r="J176" s="32"/>
    </row>
    <row r="177" spans="1:10" s="31" customFormat="1" ht="9.5" customHeight="1" x14ac:dyDescent="0.2">
      <c r="A177" s="23">
        <f t="shared" si="2"/>
        <v>168</v>
      </c>
      <c r="B177" s="33">
        <v>44733</v>
      </c>
      <c r="C177" s="34" t="s">
        <v>6</v>
      </c>
      <c r="D177" s="35" t="s">
        <v>430</v>
      </c>
      <c r="E177" s="34" t="s">
        <v>431</v>
      </c>
      <c r="F177" s="36">
        <v>7000</v>
      </c>
      <c r="G177" s="37"/>
      <c r="H177" s="36">
        <f>H176+F177-G177</f>
        <v>557929314.13999975</v>
      </c>
      <c r="J177" s="32"/>
    </row>
    <row r="178" spans="1:10" s="31" customFormat="1" ht="9.5" customHeight="1" x14ac:dyDescent="0.2">
      <c r="A178" s="23">
        <f t="shared" si="2"/>
        <v>169</v>
      </c>
      <c r="B178" s="24">
        <v>44734</v>
      </c>
      <c r="C178" s="25" t="s">
        <v>432</v>
      </c>
      <c r="D178" s="26" t="s">
        <v>433</v>
      </c>
      <c r="E178" s="25" t="s">
        <v>434</v>
      </c>
      <c r="F178" s="30"/>
      <c r="G178" s="37">
        <v>27000</v>
      </c>
      <c r="H178" s="36">
        <f>H177+F178-G178</f>
        <v>557902314.13999975</v>
      </c>
      <c r="J178" s="32"/>
    </row>
    <row r="179" spans="1:10" s="31" customFormat="1" ht="9.5" customHeight="1" x14ac:dyDescent="0.2">
      <c r="A179" s="23">
        <f t="shared" si="2"/>
        <v>170</v>
      </c>
      <c r="B179" s="33">
        <v>44734</v>
      </c>
      <c r="C179" s="34" t="s">
        <v>435</v>
      </c>
      <c r="D179" s="35" t="s">
        <v>436</v>
      </c>
      <c r="E179" s="34" t="s">
        <v>437</v>
      </c>
      <c r="F179" s="36"/>
      <c r="G179" s="37">
        <v>28563.98</v>
      </c>
      <c r="H179" s="36">
        <f>H178+F179-G179</f>
        <v>557873750.15999973</v>
      </c>
      <c r="J179" s="32"/>
    </row>
    <row r="180" spans="1:10" s="31" customFormat="1" ht="9.5" customHeight="1" x14ac:dyDescent="0.2">
      <c r="A180" s="23">
        <f t="shared" si="2"/>
        <v>171</v>
      </c>
      <c r="B180" s="24">
        <v>44734</v>
      </c>
      <c r="C180" s="25" t="s">
        <v>438</v>
      </c>
      <c r="D180" s="26" t="s">
        <v>439</v>
      </c>
      <c r="E180" s="25" t="s">
        <v>440</v>
      </c>
      <c r="F180" s="30"/>
      <c r="G180" s="37">
        <v>149499</v>
      </c>
      <c r="H180" s="36">
        <f>H179+F180-G180</f>
        <v>557724251.15999973</v>
      </c>
      <c r="J180" s="32"/>
    </row>
    <row r="181" spans="1:10" s="31" customFormat="1" ht="9.5" customHeight="1" x14ac:dyDescent="0.2">
      <c r="A181" s="23">
        <f t="shared" si="2"/>
        <v>172</v>
      </c>
      <c r="B181" s="33">
        <v>44734</v>
      </c>
      <c r="C181" s="34" t="s">
        <v>441</v>
      </c>
      <c r="D181" s="35" t="s">
        <v>442</v>
      </c>
      <c r="E181" s="34" t="s">
        <v>443</v>
      </c>
      <c r="F181" s="36"/>
      <c r="G181" s="37">
        <v>124300</v>
      </c>
      <c r="H181" s="36">
        <f>H180+F181-G181</f>
        <v>557599951.15999973</v>
      </c>
      <c r="J181" s="32"/>
    </row>
    <row r="182" spans="1:10" s="31" customFormat="1" ht="9.5" customHeight="1" x14ac:dyDescent="0.2">
      <c r="A182" s="23">
        <f t="shared" si="2"/>
        <v>173</v>
      </c>
      <c r="B182" s="24">
        <v>44734</v>
      </c>
      <c r="C182" s="25" t="s">
        <v>444</v>
      </c>
      <c r="D182" s="26" t="s">
        <v>445</v>
      </c>
      <c r="E182" s="25" t="s">
        <v>446</v>
      </c>
      <c r="F182" s="30"/>
      <c r="G182" s="37">
        <v>133882.85999999999</v>
      </c>
      <c r="H182" s="36">
        <f>H181+F182-G182</f>
        <v>557466068.29999971</v>
      </c>
      <c r="J182" s="32"/>
    </row>
    <row r="183" spans="1:10" s="31" customFormat="1" ht="9.5" customHeight="1" x14ac:dyDescent="0.2">
      <c r="A183" s="23">
        <f t="shared" si="2"/>
        <v>174</v>
      </c>
      <c r="B183" s="33">
        <v>44734</v>
      </c>
      <c r="C183" s="34" t="s">
        <v>447</v>
      </c>
      <c r="D183" s="35" t="s">
        <v>448</v>
      </c>
      <c r="E183" s="34" t="s">
        <v>449</v>
      </c>
      <c r="F183" s="36"/>
      <c r="G183" s="37">
        <v>301924.57</v>
      </c>
      <c r="H183" s="36">
        <f>H182+F183-G183</f>
        <v>557164143.72999966</v>
      </c>
      <c r="J183" s="32"/>
    </row>
    <row r="184" spans="1:10" s="31" customFormat="1" ht="9.5" customHeight="1" x14ac:dyDescent="0.2">
      <c r="A184" s="23">
        <f t="shared" si="2"/>
        <v>175</v>
      </c>
      <c r="B184" s="24">
        <v>44734</v>
      </c>
      <c r="C184" s="25" t="s">
        <v>450</v>
      </c>
      <c r="D184" s="26" t="s">
        <v>451</v>
      </c>
      <c r="E184" s="25" t="s">
        <v>452</v>
      </c>
      <c r="F184" s="30"/>
      <c r="G184" s="37">
        <v>100062.06</v>
      </c>
      <c r="H184" s="36">
        <f>H183+F184-G184</f>
        <v>557064081.66999972</v>
      </c>
      <c r="J184" s="32"/>
    </row>
    <row r="185" spans="1:10" s="31" customFormat="1" ht="9.5" customHeight="1" x14ac:dyDescent="0.2">
      <c r="A185" s="23">
        <f t="shared" si="2"/>
        <v>176</v>
      </c>
      <c r="B185" s="33">
        <v>44734</v>
      </c>
      <c r="C185" s="34" t="s">
        <v>453</v>
      </c>
      <c r="D185" s="35" t="s">
        <v>454</v>
      </c>
      <c r="E185" s="34" t="s">
        <v>455</v>
      </c>
      <c r="F185" s="36"/>
      <c r="G185" s="37">
        <v>72699.679999999993</v>
      </c>
      <c r="H185" s="36">
        <f>H184+F185-G185</f>
        <v>556991381.98999977</v>
      </c>
      <c r="J185" s="32"/>
    </row>
    <row r="186" spans="1:10" s="31" customFormat="1" ht="9.5" customHeight="1" x14ac:dyDescent="0.2">
      <c r="A186" s="23">
        <f t="shared" si="2"/>
        <v>177</v>
      </c>
      <c r="B186" s="24">
        <v>44734</v>
      </c>
      <c r="C186" s="25" t="s">
        <v>456</v>
      </c>
      <c r="D186" s="26" t="s">
        <v>457</v>
      </c>
      <c r="E186" s="25" t="s">
        <v>458</v>
      </c>
      <c r="F186" s="30"/>
      <c r="G186" s="37">
        <v>49446.54</v>
      </c>
      <c r="H186" s="36">
        <f>H185+F186-G186</f>
        <v>556941935.44999981</v>
      </c>
      <c r="J186" s="32"/>
    </row>
    <row r="187" spans="1:10" s="31" customFormat="1" ht="9.5" customHeight="1" x14ac:dyDescent="0.2">
      <c r="A187" s="23">
        <f t="shared" si="2"/>
        <v>178</v>
      </c>
      <c r="B187" s="33">
        <v>44734</v>
      </c>
      <c r="C187" s="34" t="s">
        <v>459</v>
      </c>
      <c r="D187" s="35" t="s">
        <v>460</v>
      </c>
      <c r="E187" s="34" t="s">
        <v>461</v>
      </c>
      <c r="F187" s="36"/>
      <c r="G187" s="37">
        <v>186188.57</v>
      </c>
      <c r="H187" s="36">
        <f>H186+F187-G187</f>
        <v>556755746.87999976</v>
      </c>
      <c r="J187" s="32"/>
    </row>
    <row r="188" spans="1:10" s="31" customFormat="1" ht="9.5" customHeight="1" x14ac:dyDescent="0.2">
      <c r="A188" s="23">
        <f t="shared" si="2"/>
        <v>179</v>
      </c>
      <c r="B188" s="24">
        <v>44734</v>
      </c>
      <c r="C188" s="25" t="s">
        <v>462</v>
      </c>
      <c r="D188" s="26" t="s">
        <v>463</v>
      </c>
      <c r="E188" s="25" t="s">
        <v>464</v>
      </c>
      <c r="F188" s="30"/>
      <c r="G188" s="37">
        <v>152076</v>
      </c>
      <c r="H188" s="36">
        <f>H187+F188-G188</f>
        <v>556603670.87999976</v>
      </c>
      <c r="J188" s="32"/>
    </row>
    <row r="189" spans="1:10" s="31" customFormat="1" ht="9.5" customHeight="1" x14ac:dyDescent="0.2">
      <c r="A189" s="23">
        <f t="shared" si="2"/>
        <v>180</v>
      </c>
      <c r="B189" s="33">
        <v>44734</v>
      </c>
      <c r="C189" s="34" t="s">
        <v>465</v>
      </c>
      <c r="D189" s="35" t="s">
        <v>466</v>
      </c>
      <c r="E189" s="34" t="s">
        <v>467</v>
      </c>
      <c r="F189" s="36"/>
      <c r="G189" s="37">
        <v>65540</v>
      </c>
      <c r="H189" s="36">
        <f>H188+F189-G189</f>
        <v>556538130.87999976</v>
      </c>
      <c r="J189" s="32"/>
    </row>
    <row r="190" spans="1:10" s="31" customFormat="1" ht="9.5" customHeight="1" x14ac:dyDescent="0.2">
      <c r="A190" s="23">
        <f t="shared" si="2"/>
        <v>181</v>
      </c>
      <c r="B190" s="24">
        <v>44734</v>
      </c>
      <c r="C190" s="25" t="s">
        <v>468</v>
      </c>
      <c r="D190" s="26" t="s">
        <v>469</v>
      </c>
      <c r="E190" s="25" t="s">
        <v>470</v>
      </c>
      <c r="F190" s="30"/>
      <c r="G190" s="37">
        <v>149725</v>
      </c>
      <c r="H190" s="36">
        <f>H189+F190-G190</f>
        <v>556388405.87999976</v>
      </c>
      <c r="J190" s="32"/>
    </row>
    <row r="191" spans="1:10" s="31" customFormat="1" ht="9.5" customHeight="1" x14ac:dyDescent="0.2">
      <c r="A191" s="23">
        <f t="shared" si="2"/>
        <v>182</v>
      </c>
      <c r="B191" s="33">
        <v>44734</v>
      </c>
      <c r="C191" s="34" t="s">
        <v>471</v>
      </c>
      <c r="D191" s="35" t="s">
        <v>472</v>
      </c>
      <c r="E191" s="34" t="s">
        <v>473</v>
      </c>
      <c r="F191" s="36"/>
      <c r="G191" s="37">
        <v>2893580.3</v>
      </c>
      <c r="H191" s="36">
        <f>H190+F191-G191</f>
        <v>553494825.5799998</v>
      </c>
      <c r="J191" s="32"/>
    </row>
    <row r="192" spans="1:10" s="31" customFormat="1" ht="9.5" customHeight="1" x14ac:dyDescent="0.2">
      <c r="A192" s="23">
        <f t="shared" si="2"/>
        <v>183</v>
      </c>
      <c r="B192" s="24">
        <v>44734</v>
      </c>
      <c r="C192" s="25" t="s">
        <v>474</v>
      </c>
      <c r="D192" s="26" t="s">
        <v>475</v>
      </c>
      <c r="E192" s="25" t="s">
        <v>476</v>
      </c>
      <c r="F192" s="30"/>
      <c r="G192" s="37">
        <v>332113.33</v>
      </c>
      <c r="H192" s="36">
        <f>H191+F192-G192</f>
        <v>553162712.24999976</v>
      </c>
      <c r="J192" s="32"/>
    </row>
    <row r="193" spans="1:10" s="31" customFormat="1" ht="9.5" customHeight="1" x14ac:dyDescent="0.2">
      <c r="A193" s="23">
        <f t="shared" si="2"/>
        <v>184</v>
      </c>
      <c r="B193" s="33">
        <v>44734</v>
      </c>
      <c r="C193" s="34" t="s">
        <v>477</v>
      </c>
      <c r="D193" s="35" t="s">
        <v>478</v>
      </c>
      <c r="E193" s="34" t="s">
        <v>479</v>
      </c>
      <c r="F193" s="36"/>
      <c r="G193" s="37">
        <v>733598.61</v>
      </c>
      <c r="H193" s="36">
        <f>H192+F193-G193</f>
        <v>552429113.63999975</v>
      </c>
      <c r="J193" s="32"/>
    </row>
    <row r="194" spans="1:10" s="31" customFormat="1" ht="9.5" customHeight="1" x14ac:dyDescent="0.2">
      <c r="A194" s="23">
        <f t="shared" si="2"/>
        <v>185</v>
      </c>
      <c r="B194" s="24">
        <v>44736</v>
      </c>
      <c r="C194" s="25" t="s">
        <v>6</v>
      </c>
      <c r="D194" s="26" t="s">
        <v>480</v>
      </c>
      <c r="E194" s="25" t="s">
        <v>481</v>
      </c>
      <c r="F194" s="30">
        <v>131964.60999999999</v>
      </c>
      <c r="G194" s="37"/>
      <c r="H194" s="36">
        <f>H193+F194-G194</f>
        <v>552561078.24999976</v>
      </c>
      <c r="J194" s="32"/>
    </row>
    <row r="195" spans="1:10" s="31" customFormat="1" ht="9.5" customHeight="1" x14ac:dyDescent="0.2">
      <c r="A195" s="23">
        <f t="shared" si="2"/>
        <v>186</v>
      </c>
      <c r="B195" s="33">
        <v>44736</v>
      </c>
      <c r="C195" s="34" t="s">
        <v>6</v>
      </c>
      <c r="D195" s="35" t="s">
        <v>482</v>
      </c>
      <c r="E195" s="34" t="s">
        <v>483</v>
      </c>
      <c r="F195" s="36">
        <v>553705.1</v>
      </c>
      <c r="G195" s="37"/>
      <c r="H195" s="36">
        <f>H194+F195-G195</f>
        <v>553114783.34999979</v>
      </c>
      <c r="J195" s="32"/>
    </row>
    <row r="196" spans="1:10" s="31" customFormat="1" ht="9.5" customHeight="1" x14ac:dyDescent="0.2">
      <c r="A196" s="23">
        <f t="shared" si="2"/>
        <v>187</v>
      </c>
      <c r="B196" s="24">
        <v>44736</v>
      </c>
      <c r="C196" s="25" t="s">
        <v>6</v>
      </c>
      <c r="D196" s="26" t="s">
        <v>484</v>
      </c>
      <c r="E196" s="25" t="s">
        <v>485</v>
      </c>
      <c r="F196" s="30">
        <v>520052.19</v>
      </c>
      <c r="G196" s="37"/>
      <c r="H196" s="36">
        <f>H195+F196-G196</f>
        <v>553634835.53999984</v>
      </c>
      <c r="J196" s="32"/>
    </row>
    <row r="197" spans="1:10" s="31" customFormat="1" ht="9.5" customHeight="1" x14ac:dyDescent="0.2">
      <c r="A197" s="23">
        <f t="shared" si="2"/>
        <v>188</v>
      </c>
      <c r="B197" s="33">
        <v>44736</v>
      </c>
      <c r="C197" s="34" t="s">
        <v>6</v>
      </c>
      <c r="D197" s="35" t="s">
        <v>486</v>
      </c>
      <c r="E197" s="34" t="s">
        <v>487</v>
      </c>
      <c r="F197" s="36">
        <v>1701861.45</v>
      </c>
      <c r="G197" s="37"/>
      <c r="H197" s="36">
        <f>H196+F197-G197</f>
        <v>555336696.98999989</v>
      </c>
      <c r="J197" s="32"/>
    </row>
    <row r="198" spans="1:10" s="31" customFormat="1" ht="9.5" customHeight="1" x14ac:dyDescent="0.2">
      <c r="A198" s="23">
        <f t="shared" si="2"/>
        <v>189</v>
      </c>
      <c r="B198" s="24">
        <v>44736</v>
      </c>
      <c r="C198" s="25" t="s">
        <v>6</v>
      </c>
      <c r="D198" s="26" t="s">
        <v>488</v>
      </c>
      <c r="E198" s="25" t="s">
        <v>489</v>
      </c>
      <c r="F198" s="30">
        <v>235860.79</v>
      </c>
      <c r="G198" s="37"/>
      <c r="H198" s="36">
        <f>H197+F198-G198</f>
        <v>555572557.77999985</v>
      </c>
      <c r="J198" s="32"/>
    </row>
    <row r="199" spans="1:10" s="31" customFormat="1" ht="8" x14ac:dyDescent="0.2">
      <c r="A199" s="23">
        <f t="shared" si="2"/>
        <v>190</v>
      </c>
      <c r="B199" s="33">
        <v>44736</v>
      </c>
      <c r="C199" s="34" t="s">
        <v>6</v>
      </c>
      <c r="D199" s="35" t="s">
        <v>490</v>
      </c>
      <c r="E199" s="34" t="s">
        <v>491</v>
      </c>
      <c r="F199" s="36">
        <v>100</v>
      </c>
      <c r="G199" s="37"/>
      <c r="H199" s="36">
        <f>H198+F199-G199</f>
        <v>555572657.77999985</v>
      </c>
      <c r="J199" s="32"/>
    </row>
    <row r="200" spans="1:10" s="31" customFormat="1" ht="8" x14ac:dyDescent="0.2">
      <c r="A200" s="23">
        <f t="shared" si="2"/>
        <v>191</v>
      </c>
      <c r="B200" s="24">
        <v>44736</v>
      </c>
      <c r="C200" s="25" t="s">
        <v>6</v>
      </c>
      <c r="D200" s="26" t="s">
        <v>492</v>
      </c>
      <c r="E200" s="25" t="s">
        <v>493</v>
      </c>
      <c r="F200" s="30"/>
      <c r="G200" s="37">
        <v>100</v>
      </c>
      <c r="H200" s="36">
        <f>H199+F200-G200</f>
        <v>555572557.77999985</v>
      </c>
      <c r="J200" s="32"/>
    </row>
    <row r="201" spans="1:10" s="31" customFormat="1" ht="8" x14ac:dyDescent="0.2">
      <c r="A201" s="23">
        <f t="shared" si="2"/>
        <v>192</v>
      </c>
      <c r="B201" s="33">
        <v>44736</v>
      </c>
      <c r="C201" s="34" t="s">
        <v>6</v>
      </c>
      <c r="D201" s="35" t="s">
        <v>494</v>
      </c>
      <c r="E201" s="34" t="s">
        <v>495</v>
      </c>
      <c r="F201" s="36"/>
      <c r="G201" s="37">
        <v>235860.79</v>
      </c>
      <c r="H201" s="36">
        <f>H200+F201-G201</f>
        <v>555336696.98999989</v>
      </c>
      <c r="J201" s="32"/>
    </row>
    <row r="202" spans="1:10" s="31" customFormat="1" ht="10" customHeight="1" x14ac:dyDescent="0.2">
      <c r="A202" s="23">
        <f t="shared" si="2"/>
        <v>193</v>
      </c>
      <c r="B202" s="24">
        <v>44736</v>
      </c>
      <c r="C202" s="25" t="s">
        <v>496</v>
      </c>
      <c r="D202" s="26" t="s">
        <v>497</v>
      </c>
      <c r="E202" s="25" t="s">
        <v>498</v>
      </c>
      <c r="F202" s="30"/>
      <c r="G202" s="37">
        <v>56002.8</v>
      </c>
      <c r="H202" s="36">
        <f>H201+F202-G202</f>
        <v>555280694.18999994</v>
      </c>
      <c r="J202" s="32"/>
    </row>
    <row r="203" spans="1:10" s="31" customFormat="1" ht="10" customHeight="1" x14ac:dyDescent="0.2">
      <c r="A203" s="23">
        <f t="shared" si="2"/>
        <v>194</v>
      </c>
      <c r="B203" s="33">
        <v>44736</v>
      </c>
      <c r="C203" s="34" t="s">
        <v>499</v>
      </c>
      <c r="D203" s="35" t="s">
        <v>500</v>
      </c>
      <c r="E203" s="34" t="s">
        <v>501</v>
      </c>
      <c r="F203" s="36"/>
      <c r="G203" s="37">
        <v>82219.839999999997</v>
      </c>
      <c r="H203" s="36">
        <f>H202+F203-G203</f>
        <v>555198474.3499999</v>
      </c>
      <c r="J203" s="32"/>
    </row>
    <row r="204" spans="1:10" s="31" customFormat="1" ht="10" customHeight="1" x14ac:dyDescent="0.2">
      <c r="A204" s="23">
        <f t="shared" ref="A204:A267" si="3">+A203+1</f>
        <v>195</v>
      </c>
      <c r="B204" s="24">
        <v>44736</v>
      </c>
      <c r="C204" s="25" t="s">
        <v>502</v>
      </c>
      <c r="D204" s="26" t="s">
        <v>503</v>
      </c>
      <c r="E204" s="25" t="s">
        <v>504</v>
      </c>
      <c r="F204" s="30"/>
      <c r="G204" s="37">
        <v>234209.33</v>
      </c>
      <c r="H204" s="36">
        <f>H203+F204-G204</f>
        <v>554964265.01999986</v>
      </c>
      <c r="J204" s="32"/>
    </row>
    <row r="205" spans="1:10" s="31" customFormat="1" ht="10" customHeight="1" x14ac:dyDescent="0.2">
      <c r="A205" s="23">
        <f t="shared" si="3"/>
        <v>196</v>
      </c>
      <c r="B205" s="33">
        <v>44736</v>
      </c>
      <c r="C205" s="34" t="s">
        <v>505</v>
      </c>
      <c r="D205" s="35" t="s">
        <v>506</v>
      </c>
      <c r="E205" s="34" t="s">
        <v>507</v>
      </c>
      <c r="F205" s="36"/>
      <c r="G205" s="37">
        <v>133284.76</v>
      </c>
      <c r="H205" s="36">
        <f>H204+F205-G205</f>
        <v>554830980.25999987</v>
      </c>
      <c r="J205" s="32"/>
    </row>
    <row r="206" spans="1:10" s="31" customFormat="1" ht="10" customHeight="1" x14ac:dyDescent="0.2">
      <c r="A206" s="23">
        <f t="shared" si="3"/>
        <v>197</v>
      </c>
      <c r="B206" s="24">
        <v>44736</v>
      </c>
      <c r="C206" s="25" t="s">
        <v>508</v>
      </c>
      <c r="D206" s="26" t="s">
        <v>509</v>
      </c>
      <c r="E206" s="25" t="s">
        <v>510</v>
      </c>
      <c r="F206" s="30"/>
      <c r="G206" s="37">
        <v>12000</v>
      </c>
      <c r="H206" s="36">
        <f>H205+F206-G206</f>
        <v>554818980.25999987</v>
      </c>
      <c r="J206" s="32"/>
    </row>
    <row r="207" spans="1:10" s="31" customFormat="1" ht="10" customHeight="1" x14ac:dyDescent="0.2">
      <c r="A207" s="23">
        <f t="shared" si="3"/>
        <v>198</v>
      </c>
      <c r="B207" s="33">
        <v>44736</v>
      </c>
      <c r="C207" s="34" t="s">
        <v>511</v>
      </c>
      <c r="D207" s="35" t="s">
        <v>512</v>
      </c>
      <c r="E207" s="34" t="s">
        <v>513</v>
      </c>
      <c r="F207" s="36"/>
      <c r="G207" s="37">
        <v>70848.289999999994</v>
      </c>
      <c r="H207" s="36">
        <f>H206+F207-G207</f>
        <v>554748131.96999991</v>
      </c>
      <c r="J207" s="32"/>
    </row>
    <row r="208" spans="1:10" s="31" customFormat="1" ht="10" customHeight="1" x14ac:dyDescent="0.2">
      <c r="A208" s="23">
        <f t="shared" si="3"/>
        <v>199</v>
      </c>
      <c r="B208" s="24">
        <v>44736</v>
      </c>
      <c r="C208" s="25" t="s">
        <v>514</v>
      </c>
      <c r="D208" s="26" t="s">
        <v>515</v>
      </c>
      <c r="E208" s="25" t="s">
        <v>516</v>
      </c>
      <c r="F208" s="30"/>
      <c r="G208" s="37">
        <v>150007.5</v>
      </c>
      <c r="H208" s="36">
        <f>H207+F208-G208</f>
        <v>554598124.46999991</v>
      </c>
      <c r="J208" s="32"/>
    </row>
    <row r="209" spans="1:10" s="31" customFormat="1" ht="10" customHeight="1" x14ac:dyDescent="0.2">
      <c r="A209" s="23">
        <f t="shared" si="3"/>
        <v>200</v>
      </c>
      <c r="B209" s="33">
        <v>44736</v>
      </c>
      <c r="C209" s="34" t="s">
        <v>517</v>
      </c>
      <c r="D209" s="35" t="s">
        <v>518</v>
      </c>
      <c r="E209" s="34" t="s">
        <v>519</v>
      </c>
      <c r="F209" s="36"/>
      <c r="G209" s="37">
        <v>81377.59</v>
      </c>
      <c r="H209" s="36">
        <f>H208+F209-G209</f>
        <v>554516746.87999988</v>
      </c>
      <c r="J209" s="32"/>
    </row>
    <row r="210" spans="1:10" s="31" customFormat="1" ht="10" customHeight="1" x14ac:dyDescent="0.2">
      <c r="A210" s="23">
        <f t="shared" si="3"/>
        <v>201</v>
      </c>
      <c r="B210" s="24">
        <v>44736</v>
      </c>
      <c r="C210" s="25" t="s">
        <v>520</v>
      </c>
      <c r="D210" s="26" t="s">
        <v>521</v>
      </c>
      <c r="E210" s="25" t="s">
        <v>522</v>
      </c>
      <c r="F210" s="30"/>
      <c r="G210" s="37">
        <v>198019.20000000001</v>
      </c>
      <c r="H210" s="36">
        <f>H209+F210-G210</f>
        <v>554318727.67999983</v>
      </c>
      <c r="J210" s="32"/>
    </row>
    <row r="211" spans="1:10" s="31" customFormat="1" ht="10" customHeight="1" x14ac:dyDescent="0.2">
      <c r="A211" s="23">
        <f t="shared" si="3"/>
        <v>202</v>
      </c>
      <c r="B211" s="33">
        <v>44736</v>
      </c>
      <c r="C211" s="34" t="s">
        <v>6</v>
      </c>
      <c r="D211" s="35" t="s">
        <v>523</v>
      </c>
      <c r="E211" s="34" t="s">
        <v>524</v>
      </c>
      <c r="F211" s="36">
        <v>12000</v>
      </c>
      <c r="G211" s="37"/>
      <c r="H211" s="36">
        <f>H210+F211-G211</f>
        <v>554330727.67999983</v>
      </c>
      <c r="J211" s="32"/>
    </row>
    <row r="212" spans="1:10" s="31" customFormat="1" ht="10" customHeight="1" x14ac:dyDescent="0.2">
      <c r="A212" s="23">
        <f t="shared" si="3"/>
        <v>203</v>
      </c>
      <c r="B212" s="24">
        <v>44736</v>
      </c>
      <c r="C212" s="25" t="s">
        <v>6</v>
      </c>
      <c r="D212" s="26" t="s">
        <v>525</v>
      </c>
      <c r="E212" s="25" t="s">
        <v>526</v>
      </c>
      <c r="F212" s="30">
        <v>198019.20000000001</v>
      </c>
      <c r="G212" s="37"/>
      <c r="H212" s="36">
        <f>H211+F212-G212</f>
        <v>554528746.87999988</v>
      </c>
      <c r="J212" s="32"/>
    </row>
    <row r="213" spans="1:10" s="31" customFormat="1" ht="10" customHeight="1" x14ac:dyDescent="0.2">
      <c r="A213" s="23">
        <f t="shared" si="3"/>
        <v>204</v>
      </c>
      <c r="B213" s="33">
        <v>44739</v>
      </c>
      <c r="C213" s="34" t="s">
        <v>6</v>
      </c>
      <c r="D213" s="35" t="s">
        <v>527</v>
      </c>
      <c r="E213" s="34" t="s">
        <v>528</v>
      </c>
      <c r="F213" s="36">
        <v>85135.81</v>
      </c>
      <c r="G213" s="37"/>
      <c r="H213" s="36">
        <f>H212+F213-G213</f>
        <v>554613882.68999982</v>
      </c>
      <c r="J213" s="32"/>
    </row>
    <row r="214" spans="1:10" s="31" customFormat="1" ht="10" customHeight="1" x14ac:dyDescent="0.2">
      <c r="A214" s="23">
        <f t="shared" si="3"/>
        <v>205</v>
      </c>
      <c r="B214" s="24">
        <v>44739</v>
      </c>
      <c r="C214" s="25" t="s">
        <v>6</v>
      </c>
      <c r="D214" s="26" t="s">
        <v>529</v>
      </c>
      <c r="E214" s="25" t="s">
        <v>530</v>
      </c>
      <c r="F214" s="30">
        <v>239131.78</v>
      </c>
      <c r="G214" s="37"/>
      <c r="H214" s="36">
        <f>H213+F214-G214</f>
        <v>554853014.46999979</v>
      </c>
      <c r="J214" s="32"/>
    </row>
    <row r="215" spans="1:10" s="31" customFormat="1" ht="10" customHeight="1" x14ac:dyDescent="0.2">
      <c r="A215" s="23">
        <f t="shared" si="3"/>
        <v>206</v>
      </c>
      <c r="B215" s="33">
        <v>44739</v>
      </c>
      <c r="C215" s="34" t="s">
        <v>6</v>
      </c>
      <c r="D215" s="35" t="s">
        <v>531</v>
      </c>
      <c r="E215" s="34" t="s">
        <v>532</v>
      </c>
      <c r="F215" s="36">
        <v>8713637.6799999997</v>
      </c>
      <c r="G215" s="37"/>
      <c r="H215" s="36">
        <f>H214+F215-G215</f>
        <v>563566652.14999974</v>
      </c>
      <c r="J215" s="32"/>
    </row>
    <row r="216" spans="1:10" s="31" customFormat="1" ht="16" x14ac:dyDescent="0.2">
      <c r="A216" s="23">
        <f t="shared" si="3"/>
        <v>207</v>
      </c>
      <c r="B216" s="24">
        <v>44739</v>
      </c>
      <c r="C216" s="25" t="s">
        <v>6</v>
      </c>
      <c r="D216" s="26" t="s">
        <v>533</v>
      </c>
      <c r="E216" s="25" t="s">
        <v>534</v>
      </c>
      <c r="F216" s="30"/>
      <c r="G216" s="37">
        <v>166500</v>
      </c>
      <c r="H216" s="36">
        <f>H215+F216-G216</f>
        <v>563400152.14999974</v>
      </c>
      <c r="J216" s="32"/>
    </row>
    <row r="217" spans="1:10" s="31" customFormat="1" ht="15.5" customHeight="1" x14ac:dyDescent="0.2">
      <c r="A217" s="23">
        <f t="shared" si="3"/>
        <v>208</v>
      </c>
      <c r="B217" s="33">
        <v>44739</v>
      </c>
      <c r="C217" s="34" t="s">
        <v>535</v>
      </c>
      <c r="D217" s="35" t="s">
        <v>536</v>
      </c>
      <c r="E217" s="34" t="s">
        <v>537</v>
      </c>
      <c r="F217" s="36"/>
      <c r="G217" s="37">
        <v>104434.96</v>
      </c>
      <c r="H217" s="36">
        <f>H216+F217-G217</f>
        <v>563295717.1899997</v>
      </c>
      <c r="J217" s="32"/>
    </row>
    <row r="218" spans="1:10" s="31" customFormat="1" ht="12" customHeight="1" x14ac:dyDescent="0.2">
      <c r="A218" s="23">
        <f t="shared" si="3"/>
        <v>209</v>
      </c>
      <c r="B218" s="24">
        <v>44739</v>
      </c>
      <c r="C218" s="25" t="s">
        <v>538</v>
      </c>
      <c r="D218" s="26" t="s">
        <v>539</v>
      </c>
      <c r="E218" s="25" t="s">
        <v>166</v>
      </c>
      <c r="F218" s="30"/>
      <c r="G218" s="37">
        <v>199195.66</v>
      </c>
      <c r="H218" s="36">
        <f>H217+F218-G218</f>
        <v>563096521.52999973</v>
      </c>
      <c r="J218" s="32"/>
    </row>
    <row r="219" spans="1:10" s="31" customFormat="1" ht="12" customHeight="1" x14ac:dyDescent="0.2">
      <c r="A219" s="23">
        <f t="shared" si="3"/>
        <v>210</v>
      </c>
      <c r="B219" s="33">
        <v>44739</v>
      </c>
      <c r="C219" s="34" t="s">
        <v>540</v>
      </c>
      <c r="D219" s="35" t="s">
        <v>541</v>
      </c>
      <c r="E219" s="34" t="s">
        <v>542</v>
      </c>
      <c r="F219" s="36"/>
      <c r="G219" s="37">
        <v>600</v>
      </c>
      <c r="H219" s="36">
        <f>H218+F219-G219</f>
        <v>563095921.52999973</v>
      </c>
      <c r="J219" s="32"/>
    </row>
    <row r="220" spans="1:10" s="31" customFormat="1" ht="12" customHeight="1" x14ac:dyDescent="0.2">
      <c r="A220" s="23">
        <f t="shared" si="3"/>
        <v>211</v>
      </c>
      <c r="B220" s="24">
        <v>44739</v>
      </c>
      <c r="C220" s="25" t="s">
        <v>543</v>
      </c>
      <c r="D220" s="26" t="s">
        <v>544</v>
      </c>
      <c r="E220" s="25" t="s">
        <v>545</v>
      </c>
      <c r="F220" s="30"/>
      <c r="G220" s="37">
        <v>1350</v>
      </c>
      <c r="H220" s="36">
        <f>H219+F220-G220</f>
        <v>563094571.52999973</v>
      </c>
      <c r="J220" s="32"/>
    </row>
    <row r="221" spans="1:10" s="31" customFormat="1" ht="16" x14ac:dyDescent="0.2">
      <c r="A221" s="23">
        <f t="shared" si="3"/>
        <v>212</v>
      </c>
      <c r="B221" s="33">
        <v>44739</v>
      </c>
      <c r="C221" s="34" t="s">
        <v>546</v>
      </c>
      <c r="D221" s="35" t="s">
        <v>547</v>
      </c>
      <c r="E221" s="34" t="s">
        <v>548</v>
      </c>
      <c r="F221" s="36"/>
      <c r="G221" s="37">
        <v>18000</v>
      </c>
      <c r="H221" s="36">
        <f>H220+F221-G221</f>
        <v>563076571.52999973</v>
      </c>
      <c r="J221" s="32"/>
    </row>
    <row r="222" spans="1:10" s="31" customFormat="1" ht="12" customHeight="1" x14ac:dyDescent="0.2">
      <c r="A222" s="23">
        <f t="shared" si="3"/>
        <v>213</v>
      </c>
      <c r="B222" s="24">
        <v>44739</v>
      </c>
      <c r="C222" s="25" t="s">
        <v>549</v>
      </c>
      <c r="D222" s="26" t="s">
        <v>550</v>
      </c>
      <c r="E222" s="25" t="s">
        <v>551</v>
      </c>
      <c r="F222" s="30"/>
      <c r="G222" s="37">
        <v>248483.16</v>
      </c>
      <c r="H222" s="36">
        <f>H221+F222-G222</f>
        <v>562828088.36999977</v>
      </c>
      <c r="J222" s="32"/>
    </row>
    <row r="223" spans="1:10" s="31" customFormat="1" ht="12" customHeight="1" x14ac:dyDescent="0.2">
      <c r="A223" s="23">
        <f t="shared" si="3"/>
        <v>214</v>
      </c>
      <c r="B223" s="33">
        <v>44739</v>
      </c>
      <c r="C223" s="34" t="s">
        <v>552</v>
      </c>
      <c r="D223" s="35" t="s">
        <v>553</v>
      </c>
      <c r="E223" s="34" t="s">
        <v>554</v>
      </c>
      <c r="F223" s="36"/>
      <c r="G223" s="37">
        <v>17000</v>
      </c>
      <c r="H223" s="36">
        <f>H222+F223-G223</f>
        <v>562811088.36999977</v>
      </c>
      <c r="J223" s="32"/>
    </row>
    <row r="224" spans="1:10" s="31" customFormat="1" ht="12" customHeight="1" x14ac:dyDescent="0.2">
      <c r="A224" s="23">
        <f t="shared" si="3"/>
        <v>215</v>
      </c>
      <c r="B224" s="24">
        <v>44739</v>
      </c>
      <c r="C224" s="25" t="s">
        <v>555</v>
      </c>
      <c r="D224" s="26" t="s">
        <v>556</v>
      </c>
      <c r="E224" s="25" t="s">
        <v>557</v>
      </c>
      <c r="F224" s="30"/>
      <c r="G224" s="37">
        <v>78881.16</v>
      </c>
      <c r="H224" s="36">
        <f>H223+F224-G224</f>
        <v>562732207.2099998</v>
      </c>
      <c r="J224" s="32"/>
    </row>
    <row r="225" spans="1:10" s="31" customFormat="1" ht="12" customHeight="1" x14ac:dyDescent="0.2">
      <c r="A225" s="23">
        <f t="shared" si="3"/>
        <v>216</v>
      </c>
      <c r="B225" s="33">
        <v>44739</v>
      </c>
      <c r="C225" s="34" t="s">
        <v>558</v>
      </c>
      <c r="D225" s="35" t="s">
        <v>559</v>
      </c>
      <c r="E225" s="34" t="s">
        <v>560</v>
      </c>
      <c r="F225" s="36"/>
      <c r="G225" s="37">
        <v>126862.15</v>
      </c>
      <c r="H225" s="36">
        <f>H224+F225-G225</f>
        <v>562605345.05999982</v>
      </c>
      <c r="J225" s="32"/>
    </row>
    <row r="226" spans="1:10" s="31" customFormat="1" ht="16" x14ac:dyDescent="0.2">
      <c r="A226" s="23">
        <f t="shared" si="3"/>
        <v>217</v>
      </c>
      <c r="B226" s="24">
        <v>44739</v>
      </c>
      <c r="C226" s="25" t="s">
        <v>561</v>
      </c>
      <c r="D226" s="26" t="s">
        <v>562</v>
      </c>
      <c r="E226" s="25" t="s">
        <v>563</v>
      </c>
      <c r="F226" s="30"/>
      <c r="G226" s="37">
        <v>169609.93</v>
      </c>
      <c r="H226" s="36">
        <f>H225+F226-G226</f>
        <v>562435735.12999988</v>
      </c>
      <c r="J226" s="32"/>
    </row>
    <row r="227" spans="1:10" s="31" customFormat="1" ht="16" x14ac:dyDescent="0.2">
      <c r="A227" s="23">
        <f t="shared" si="3"/>
        <v>218</v>
      </c>
      <c r="B227" s="33">
        <v>44739</v>
      </c>
      <c r="C227" s="34" t="s">
        <v>564</v>
      </c>
      <c r="D227" s="35" t="s">
        <v>565</v>
      </c>
      <c r="E227" s="34" t="s">
        <v>566</v>
      </c>
      <c r="F227" s="36"/>
      <c r="G227" s="37">
        <v>138835.07</v>
      </c>
      <c r="H227" s="36">
        <f>H226+F227-G227</f>
        <v>562296900.05999982</v>
      </c>
      <c r="J227" s="32"/>
    </row>
    <row r="228" spans="1:10" s="31" customFormat="1" ht="16" x14ac:dyDescent="0.2">
      <c r="A228" s="23">
        <f t="shared" si="3"/>
        <v>219</v>
      </c>
      <c r="B228" s="24">
        <v>44740</v>
      </c>
      <c r="C228" s="25" t="s">
        <v>6</v>
      </c>
      <c r="D228" s="26" t="s">
        <v>567</v>
      </c>
      <c r="E228" s="25" t="s">
        <v>568</v>
      </c>
      <c r="F228" s="30">
        <v>185108.32</v>
      </c>
      <c r="G228" s="37"/>
      <c r="H228" s="36">
        <f>H227+F228-G228</f>
        <v>562482008.37999988</v>
      </c>
      <c r="J228" s="32"/>
    </row>
    <row r="229" spans="1:10" s="31" customFormat="1" ht="16" x14ac:dyDescent="0.2">
      <c r="A229" s="23">
        <f t="shared" si="3"/>
        <v>220</v>
      </c>
      <c r="B229" s="33">
        <v>44740</v>
      </c>
      <c r="C229" s="34" t="s">
        <v>6</v>
      </c>
      <c r="D229" s="35" t="s">
        <v>569</v>
      </c>
      <c r="E229" s="34" t="s">
        <v>570</v>
      </c>
      <c r="F229" s="36">
        <v>155591.82</v>
      </c>
      <c r="G229" s="37"/>
      <c r="H229" s="36">
        <f>H228+F229-G229</f>
        <v>562637600.19999993</v>
      </c>
      <c r="J229" s="32"/>
    </row>
    <row r="230" spans="1:10" s="31" customFormat="1" ht="16" x14ac:dyDescent="0.2">
      <c r="A230" s="23">
        <f t="shared" si="3"/>
        <v>221</v>
      </c>
      <c r="B230" s="24">
        <v>44740</v>
      </c>
      <c r="C230" s="25" t="s">
        <v>6</v>
      </c>
      <c r="D230" s="26" t="s">
        <v>571</v>
      </c>
      <c r="E230" s="25" t="s">
        <v>572</v>
      </c>
      <c r="F230" s="30">
        <v>92497.07</v>
      </c>
      <c r="G230" s="37"/>
      <c r="H230" s="36">
        <f>H229+F230-G230</f>
        <v>562730097.26999998</v>
      </c>
      <c r="J230" s="32"/>
    </row>
    <row r="231" spans="1:10" s="31" customFormat="1" ht="16" x14ac:dyDescent="0.2">
      <c r="A231" s="23">
        <f t="shared" si="3"/>
        <v>222</v>
      </c>
      <c r="B231" s="33">
        <v>44740</v>
      </c>
      <c r="C231" s="34" t="s">
        <v>6</v>
      </c>
      <c r="D231" s="35" t="s">
        <v>573</v>
      </c>
      <c r="E231" s="34" t="s">
        <v>574</v>
      </c>
      <c r="F231" s="36">
        <v>1505358.9</v>
      </c>
      <c r="G231" s="37"/>
      <c r="H231" s="36">
        <f>H230+F231-G231</f>
        <v>564235456.16999996</v>
      </c>
      <c r="J231" s="32"/>
    </row>
    <row r="232" spans="1:10" s="31" customFormat="1" ht="16" x14ac:dyDescent="0.2">
      <c r="A232" s="23">
        <f t="shared" si="3"/>
        <v>223</v>
      </c>
      <c r="B232" s="24">
        <v>44740</v>
      </c>
      <c r="C232" s="25" t="s">
        <v>6</v>
      </c>
      <c r="D232" s="26" t="s">
        <v>575</v>
      </c>
      <c r="E232" s="25" t="s">
        <v>576</v>
      </c>
      <c r="F232" s="30">
        <v>63674.9</v>
      </c>
      <c r="G232" s="37"/>
      <c r="H232" s="36">
        <f>H231+F232-G232</f>
        <v>564299131.06999993</v>
      </c>
      <c r="J232" s="32"/>
    </row>
    <row r="233" spans="1:10" s="31" customFormat="1" ht="11" customHeight="1" x14ac:dyDescent="0.2">
      <c r="A233" s="23">
        <f t="shared" si="3"/>
        <v>224</v>
      </c>
      <c r="B233" s="33">
        <v>44740</v>
      </c>
      <c r="C233" s="34" t="s">
        <v>6</v>
      </c>
      <c r="D233" s="35" t="s">
        <v>577</v>
      </c>
      <c r="E233" s="34" t="s">
        <v>578</v>
      </c>
      <c r="F233" s="36">
        <v>15600</v>
      </c>
      <c r="G233" s="37"/>
      <c r="H233" s="36">
        <f>H232+F233-G233</f>
        <v>564314731.06999993</v>
      </c>
      <c r="J233" s="32"/>
    </row>
    <row r="234" spans="1:10" s="31" customFormat="1" ht="16" x14ac:dyDescent="0.2">
      <c r="A234" s="23">
        <f t="shared" si="3"/>
        <v>225</v>
      </c>
      <c r="B234" s="24">
        <v>44740</v>
      </c>
      <c r="C234" s="25" t="s">
        <v>6</v>
      </c>
      <c r="D234" s="26" t="s">
        <v>579</v>
      </c>
      <c r="E234" s="25" t="s">
        <v>580</v>
      </c>
      <c r="F234" s="30">
        <v>7000</v>
      </c>
      <c r="G234" s="37"/>
      <c r="H234" s="36">
        <f>H233+F234-G234</f>
        <v>564321731.06999993</v>
      </c>
      <c r="J234" s="32"/>
    </row>
    <row r="235" spans="1:10" s="31" customFormat="1" ht="11" customHeight="1" x14ac:dyDescent="0.2">
      <c r="A235" s="23">
        <f t="shared" si="3"/>
        <v>226</v>
      </c>
      <c r="B235" s="33">
        <v>44740</v>
      </c>
      <c r="C235" s="34" t="s">
        <v>581</v>
      </c>
      <c r="D235" s="35" t="s">
        <v>582</v>
      </c>
      <c r="E235" s="34" t="s">
        <v>583</v>
      </c>
      <c r="F235" s="36"/>
      <c r="G235" s="37">
        <v>706232.88</v>
      </c>
      <c r="H235" s="36">
        <f>H234+F235-G235</f>
        <v>563615498.18999994</v>
      </c>
      <c r="J235" s="32"/>
    </row>
    <row r="236" spans="1:10" s="31" customFormat="1" ht="11" customHeight="1" x14ac:dyDescent="0.2">
      <c r="A236" s="23">
        <f t="shared" si="3"/>
        <v>227</v>
      </c>
      <c r="B236" s="24">
        <v>44740</v>
      </c>
      <c r="C236" s="25" t="s">
        <v>584</v>
      </c>
      <c r="D236" s="26" t="s">
        <v>585</v>
      </c>
      <c r="E236" s="25" t="s">
        <v>586</v>
      </c>
      <c r="F236" s="30"/>
      <c r="G236" s="37">
        <v>21696</v>
      </c>
      <c r="H236" s="36">
        <f>H235+F236-G236</f>
        <v>563593802.18999994</v>
      </c>
      <c r="J236" s="32"/>
    </row>
    <row r="237" spans="1:10" s="31" customFormat="1" ht="11" customHeight="1" x14ac:dyDescent="0.2">
      <c r="A237" s="23">
        <f t="shared" si="3"/>
        <v>228</v>
      </c>
      <c r="B237" s="33">
        <v>44740</v>
      </c>
      <c r="C237" s="34" t="s">
        <v>587</v>
      </c>
      <c r="D237" s="35" t="s">
        <v>588</v>
      </c>
      <c r="E237" s="34" t="s">
        <v>589</v>
      </c>
      <c r="F237" s="36"/>
      <c r="G237" s="37">
        <v>167140</v>
      </c>
      <c r="H237" s="36">
        <f>H236+F237-G237</f>
        <v>563426662.18999994</v>
      </c>
      <c r="J237" s="32"/>
    </row>
    <row r="238" spans="1:10" s="31" customFormat="1" ht="11" customHeight="1" x14ac:dyDescent="0.2">
      <c r="A238" s="23">
        <f t="shared" si="3"/>
        <v>229</v>
      </c>
      <c r="B238" s="24">
        <v>44740</v>
      </c>
      <c r="C238" s="25" t="s">
        <v>590</v>
      </c>
      <c r="D238" s="26" t="s">
        <v>591</v>
      </c>
      <c r="E238" s="25" t="s">
        <v>592</v>
      </c>
      <c r="F238" s="30"/>
      <c r="G238" s="37">
        <v>161401.68</v>
      </c>
      <c r="H238" s="36">
        <f>H237+F238-G238</f>
        <v>563265260.50999999</v>
      </c>
      <c r="J238" s="32"/>
    </row>
    <row r="239" spans="1:10" s="31" customFormat="1" ht="11" customHeight="1" x14ac:dyDescent="0.2">
      <c r="A239" s="23">
        <f t="shared" si="3"/>
        <v>230</v>
      </c>
      <c r="B239" s="33">
        <v>44740</v>
      </c>
      <c r="C239" s="34" t="s">
        <v>593</v>
      </c>
      <c r="D239" s="35" t="s">
        <v>594</v>
      </c>
      <c r="E239" s="34" t="s">
        <v>595</v>
      </c>
      <c r="F239" s="36"/>
      <c r="G239" s="37">
        <v>133303.59</v>
      </c>
      <c r="H239" s="36">
        <f>H238+F239-G239</f>
        <v>563131956.91999996</v>
      </c>
      <c r="J239" s="32"/>
    </row>
    <row r="240" spans="1:10" s="31" customFormat="1" ht="11" customHeight="1" x14ac:dyDescent="0.2">
      <c r="A240" s="23">
        <f t="shared" si="3"/>
        <v>231</v>
      </c>
      <c r="B240" s="24">
        <v>44740</v>
      </c>
      <c r="C240" s="25" t="s">
        <v>596</v>
      </c>
      <c r="D240" s="26" t="s">
        <v>597</v>
      </c>
      <c r="E240" s="25" t="s">
        <v>598</v>
      </c>
      <c r="F240" s="30"/>
      <c r="G240" s="37">
        <v>11400</v>
      </c>
      <c r="H240" s="36">
        <f>H239+F240-G240</f>
        <v>563120556.91999996</v>
      </c>
      <c r="J240" s="32"/>
    </row>
    <row r="241" spans="1:10" s="31" customFormat="1" ht="11" customHeight="1" x14ac:dyDescent="0.2">
      <c r="A241" s="23">
        <f t="shared" si="3"/>
        <v>232</v>
      </c>
      <c r="B241" s="33">
        <v>44740</v>
      </c>
      <c r="C241" s="34" t="s">
        <v>599</v>
      </c>
      <c r="D241" s="35" t="s">
        <v>600</v>
      </c>
      <c r="E241" s="34" t="s">
        <v>601</v>
      </c>
      <c r="F241" s="36"/>
      <c r="G241" s="37">
        <v>5678.8</v>
      </c>
      <c r="H241" s="36">
        <f>H240+F241-G241</f>
        <v>563114878.12</v>
      </c>
      <c r="J241" s="32"/>
    </row>
    <row r="242" spans="1:10" s="31" customFormat="1" ht="11" customHeight="1" x14ac:dyDescent="0.2">
      <c r="A242" s="23">
        <f t="shared" si="3"/>
        <v>233</v>
      </c>
      <c r="B242" s="24">
        <v>44740</v>
      </c>
      <c r="C242" s="25" t="s">
        <v>602</v>
      </c>
      <c r="D242" s="26" t="s">
        <v>603</v>
      </c>
      <c r="E242" s="25" t="s">
        <v>604</v>
      </c>
      <c r="F242" s="30"/>
      <c r="G242" s="37">
        <v>16000</v>
      </c>
      <c r="H242" s="36">
        <f>H241+F242-G242</f>
        <v>563098878.12</v>
      </c>
      <c r="J242" s="32"/>
    </row>
    <row r="243" spans="1:10" s="31" customFormat="1" ht="11" customHeight="1" x14ac:dyDescent="0.2">
      <c r="A243" s="23">
        <f t="shared" si="3"/>
        <v>234</v>
      </c>
      <c r="B243" s="33">
        <v>44740</v>
      </c>
      <c r="C243" s="34" t="s">
        <v>605</v>
      </c>
      <c r="D243" s="35" t="s">
        <v>606</v>
      </c>
      <c r="E243" s="34" t="s">
        <v>607</v>
      </c>
      <c r="F243" s="36"/>
      <c r="G243" s="37">
        <v>16000</v>
      </c>
      <c r="H243" s="36">
        <f>H242+F243-G243</f>
        <v>563082878.12</v>
      </c>
      <c r="J243" s="32"/>
    </row>
    <row r="244" spans="1:10" s="31" customFormat="1" ht="16" x14ac:dyDescent="0.2">
      <c r="A244" s="23">
        <f t="shared" si="3"/>
        <v>235</v>
      </c>
      <c r="B244" s="24">
        <v>44740</v>
      </c>
      <c r="C244" s="25" t="s">
        <v>608</v>
      </c>
      <c r="D244" s="26" t="s">
        <v>609</v>
      </c>
      <c r="E244" s="25" t="s">
        <v>610</v>
      </c>
      <c r="F244" s="30"/>
      <c r="G244" s="37">
        <v>145122</v>
      </c>
      <c r="H244" s="36">
        <f>H243+F244-G244</f>
        <v>562937756.12</v>
      </c>
      <c r="J244" s="32"/>
    </row>
    <row r="245" spans="1:10" s="31" customFormat="1" ht="16" x14ac:dyDescent="0.2">
      <c r="A245" s="23">
        <f t="shared" si="3"/>
        <v>236</v>
      </c>
      <c r="B245" s="33">
        <v>44740</v>
      </c>
      <c r="C245" s="34" t="s">
        <v>611</v>
      </c>
      <c r="D245" s="35" t="s">
        <v>612</v>
      </c>
      <c r="E245" s="34" t="s">
        <v>613</v>
      </c>
      <c r="F245" s="36"/>
      <c r="G245" s="37">
        <v>97200</v>
      </c>
      <c r="H245" s="36">
        <f>H244+F245-G245</f>
        <v>562840556.12</v>
      </c>
      <c r="J245" s="32"/>
    </row>
    <row r="246" spans="1:10" s="31" customFormat="1" ht="10" customHeight="1" x14ac:dyDescent="0.2">
      <c r="A246" s="23">
        <f t="shared" si="3"/>
        <v>237</v>
      </c>
      <c r="B246" s="24">
        <v>44741</v>
      </c>
      <c r="C246" s="25" t="s">
        <v>6</v>
      </c>
      <c r="D246" s="26" t="s">
        <v>614</v>
      </c>
      <c r="E246" s="25" t="s">
        <v>615</v>
      </c>
      <c r="F246" s="30">
        <v>12502568.189999999</v>
      </c>
      <c r="G246" s="37"/>
      <c r="H246" s="36">
        <f>H245+F246-G246</f>
        <v>575343124.31000006</v>
      </c>
      <c r="J246" s="32"/>
    </row>
    <row r="247" spans="1:10" s="31" customFormat="1" ht="10" customHeight="1" x14ac:dyDescent="0.2">
      <c r="A247" s="23">
        <f t="shared" si="3"/>
        <v>238</v>
      </c>
      <c r="B247" s="33">
        <v>44741</v>
      </c>
      <c r="C247" s="34" t="s">
        <v>616</v>
      </c>
      <c r="D247" s="35" t="s">
        <v>617</v>
      </c>
      <c r="E247" s="34" t="s">
        <v>618</v>
      </c>
      <c r="F247" s="36">
        <v>157000</v>
      </c>
      <c r="G247" s="37"/>
      <c r="H247" s="36">
        <f>H246+F247-G247</f>
        <v>575500124.31000006</v>
      </c>
      <c r="J247" s="32"/>
    </row>
    <row r="248" spans="1:10" s="31" customFormat="1" ht="10" customHeight="1" x14ac:dyDescent="0.2">
      <c r="A248" s="23">
        <f t="shared" si="3"/>
        <v>239</v>
      </c>
      <c r="B248" s="24">
        <v>44741</v>
      </c>
      <c r="C248" s="25" t="s">
        <v>6</v>
      </c>
      <c r="D248" s="26" t="s">
        <v>619</v>
      </c>
      <c r="E248" s="25" t="s">
        <v>620</v>
      </c>
      <c r="F248" s="30">
        <v>462921.87</v>
      </c>
      <c r="G248" s="37"/>
      <c r="H248" s="36">
        <f>H247+F248-G248</f>
        <v>575963046.18000007</v>
      </c>
      <c r="J248" s="32"/>
    </row>
    <row r="249" spans="1:10" s="31" customFormat="1" ht="10" customHeight="1" x14ac:dyDescent="0.2">
      <c r="A249" s="23">
        <f t="shared" si="3"/>
        <v>240</v>
      </c>
      <c r="B249" s="33">
        <v>44741</v>
      </c>
      <c r="C249" s="34" t="s">
        <v>6</v>
      </c>
      <c r="D249" s="35" t="s">
        <v>621</v>
      </c>
      <c r="E249" s="34" t="s">
        <v>622</v>
      </c>
      <c r="F249" s="36">
        <v>409746.19</v>
      </c>
      <c r="G249" s="37"/>
      <c r="H249" s="36">
        <f>H248+F249-G249</f>
        <v>576372792.37000012</v>
      </c>
      <c r="J249" s="32"/>
    </row>
    <row r="250" spans="1:10" s="31" customFormat="1" ht="10" customHeight="1" x14ac:dyDescent="0.2">
      <c r="A250" s="23">
        <f t="shared" si="3"/>
        <v>241</v>
      </c>
      <c r="B250" s="24">
        <v>44741</v>
      </c>
      <c r="C250" s="25" t="s">
        <v>6</v>
      </c>
      <c r="D250" s="26" t="s">
        <v>623</v>
      </c>
      <c r="E250" s="25" t="s">
        <v>624</v>
      </c>
      <c r="F250" s="30">
        <v>327000</v>
      </c>
      <c r="G250" s="37"/>
      <c r="H250" s="36">
        <f>H249+F250-G250</f>
        <v>576699792.37000012</v>
      </c>
      <c r="J250" s="32"/>
    </row>
    <row r="251" spans="1:10" s="31" customFormat="1" ht="16" x14ac:dyDescent="0.2">
      <c r="A251" s="23">
        <f t="shared" si="3"/>
        <v>242</v>
      </c>
      <c r="B251" s="33">
        <v>44741</v>
      </c>
      <c r="C251" s="34" t="s">
        <v>6</v>
      </c>
      <c r="D251" s="35" t="s">
        <v>625</v>
      </c>
      <c r="E251" s="34" t="s">
        <v>626</v>
      </c>
      <c r="F251" s="36"/>
      <c r="G251" s="37">
        <v>25680</v>
      </c>
      <c r="H251" s="36">
        <f>H250+F251-G251</f>
        <v>576674112.37000012</v>
      </c>
      <c r="J251" s="32"/>
    </row>
    <row r="252" spans="1:10" s="31" customFormat="1" ht="16" x14ac:dyDescent="0.2">
      <c r="A252" s="23">
        <f t="shared" si="3"/>
        <v>243</v>
      </c>
      <c r="B252" s="24">
        <v>44741</v>
      </c>
      <c r="C252" s="25" t="s">
        <v>6</v>
      </c>
      <c r="D252" s="26" t="s">
        <v>627</v>
      </c>
      <c r="E252" s="25" t="s">
        <v>628</v>
      </c>
      <c r="F252" s="30"/>
      <c r="G252" s="37">
        <v>90317.87</v>
      </c>
      <c r="H252" s="36">
        <f>H251+F252-G252</f>
        <v>576583794.50000012</v>
      </c>
      <c r="J252" s="32"/>
    </row>
    <row r="253" spans="1:10" s="31" customFormat="1" ht="16" x14ac:dyDescent="0.2">
      <c r="A253" s="23">
        <f t="shared" si="3"/>
        <v>244</v>
      </c>
      <c r="B253" s="33">
        <v>44741</v>
      </c>
      <c r="C253" s="34" t="s">
        <v>6</v>
      </c>
      <c r="D253" s="35" t="s">
        <v>629</v>
      </c>
      <c r="E253" s="34" t="s">
        <v>630</v>
      </c>
      <c r="F253" s="36"/>
      <c r="G253" s="37">
        <v>90000</v>
      </c>
      <c r="H253" s="36">
        <f>H252+F253-G253</f>
        <v>576493794.50000012</v>
      </c>
      <c r="J253" s="32"/>
    </row>
    <row r="254" spans="1:10" s="31" customFormat="1" ht="8" x14ac:dyDescent="0.2">
      <c r="A254" s="23">
        <f t="shared" si="3"/>
        <v>245</v>
      </c>
      <c r="B254" s="24">
        <v>44742</v>
      </c>
      <c r="C254" s="25" t="s">
        <v>6</v>
      </c>
      <c r="D254" s="26" t="s">
        <v>631</v>
      </c>
      <c r="E254" s="25" t="s">
        <v>632</v>
      </c>
      <c r="F254" s="30">
        <v>0.89</v>
      </c>
      <c r="G254" s="37">
        <v>0</v>
      </c>
      <c r="H254" s="36">
        <f>H253+F254-G254</f>
        <v>576493795.3900001</v>
      </c>
      <c r="J254" s="32"/>
    </row>
    <row r="255" spans="1:10" s="31" customFormat="1" ht="8" x14ac:dyDescent="0.2">
      <c r="A255" s="23">
        <f t="shared" si="3"/>
        <v>246</v>
      </c>
      <c r="B255" s="33">
        <v>44742</v>
      </c>
      <c r="C255" s="34" t="s">
        <v>6</v>
      </c>
      <c r="D255" s="35" t="s">
        <v>631</v>
      </c>
      <c r="E255" s="34" t="s">
        <v>632</v>
      </c>
      <c r="F255" s="36"/>
      <c r="G255" s="37">
        <v>0.89</v>
      </c>
      <c r="H255" s="36">
        <f>H254+F255-G255</f>
        <v>576493794.50000012</v>
      </c>
      <c r="J255" s="32"/>
    </row>
    <row r="256" spans="1:10" s="31" customFormat="1" ht="11.5" customHeight="1" x14ac:dyDescent="0.2">
      <c r="A256" s="23">
        <f t="shared" si="3"/>
        <v>247</v>
      </c>
      <c r="B256" s="24">
        <v>44742</v>
      </c>
      <c r="C256" s="25" t="s">
        <v>6</v>
      </c>
      <c r="D256" s="26" t="s">
        <v>633</v>
      </c>
      <c r="E256" s="25" t="s">
        <v>634</v>
      </c>
      <c r="F256" s="30">
        <v>882140.15</v>
      </c>
      <c r="G256" s="37"/>
      <c r="H256" s="36">
        <f>H255+F256-G256</f>
        <v>577375934.6500001</v>
      </c>
      <c r="J256" s="32"/>
    </row>
    <row r="257" spans="1:10" s="31" customFormat="1" ht="16" x14ac:dyDescent="0.2">
      <c r="A257" s="23">
        <f t="shared" si="3"/>
        <v>248</v>
      </c>
      <c r="B257" s="33">
        <v>44742</v>
      </c>
      <c r="C257" s="34" t="s">
        <v>6</v>
      </c>
      <c r="D257" s="35" t="s">
        <v>635</v>
      </c>
      <c r="E257" s="34" t="s">
        <v>636</v>
      </c>
      <c r="F257" s="36">
        <v>909182.38</v>
      </c>
      <c r="G257" s="37"/>
      <c r="H257" s="36">
        <f>H256+F257-G257</f>
        <v>578285117.03000009</v>
      </c>
      <c r="J257" s="32"/>
    </row>
    <row r="258" spans="1:10" s="31" customFormat="1" ht="16" x14ac:dyDescent="0.2">
      <c r="A258" s="23">
        <f t="shared" si="3"/>
        <v>249</v>
      </c>
      <c r="B258" s="24">
        <v>44742</v>
      </c>
      <c r="C258" s="25" t="s">
        <v>6</v>
      </c>
      <c r="D258" s="26" t="s">
        <v>637</v>
      </c>
      <c r="E258" s="25" t="s">
        <v>638</v>
      </c>
      <c r="F258" s="30">
        <v>9992395.6400000006</v>
      </c>
      <c r="G258" s="37"/>
      <c r="H258" s="36">
        <f>H257+F258-G258</f>
        <v>588277512.67000008</v>
      </c>
      <c r="J258" s="32"/>
    </row>
    <row r="259" spans="1:10" s="31" customFormat="1" ht="11.5" customHeight="1" x14ac:dyDescent="0.2">
      <c r="A259" s="23">
        <f t="shared" si="3"/>
        <v>250</v>
      </c>
      <c r="B259" s="33">
        <v>44742</v>
      </c>
      <c r="C259" s="34" t="s">
        <v>6</v>
      </c>
      <c r="D259" s="35" t="s">
        <v>639</v>
      </c>
      <c r="E259" s="34" t="s">
        <v>640</v>
      </c>
      <c r="F259" s="36">
        <v>15600</v>
      </c>
      <c r="G259" s="37"/>
      <c r="H259" s="36">
        <f>H258+F259-G259</f>
        <v>588293112.67000008</v>
      </c>
      <c r="J259" s="32"/>
    </row>
    <row r="260" spans="1:10" s="31" customFormat="1" ht="16" x14ac:dyDescent="0.2">
      <c r="A260" s="23">
        <f t="shared" si="3"/>
        <v>251</v>
      </c>
      <c r="B260" s="24">
        <v>44742</v>
      </c>
      <c r="C260" s="25" t="s">
        <v>6</v>
      </c>
      <c r="D260" s="26" t="s">
        <v>641</v>
      </c>
      <c r="E260" s="25" t="s">
        <v>642</v>
      </c>
      <c r="F260" s="30">
        <v>4053999.36</v>
      </c>
      <c r="G260" s="37"/>
      <c r="H260" s="36">
        <f>H259+F260-G260</f>
        <v>592347112.03000009</v>
      </c>
      <c r="J260" s="32"/>
    </row>
    <row r="261" spans="1:10" s="31" customFormat="1" ht="8" x14ac:dyDescent="0.2">
      <c r="A261" s="23">
        <f t="shared" si="3"/>
        <v>252</v>
      </c>
      <c r="B261" s="33">
        <v>44742</v>
      </c>
      <c r="C261" s="34" t="s">
        <v>6</v>
      </c>
      <c r="D261" s="35" t="s">
        <v>643</v>
      </c>
      <c r="E261" s="34" t="s">
        <v>644</v>
      </c>
      <c r="F261" s="36"/>
      <c r="G261" s="37">
        <v>0.43</v>
      </c>
      <c r="H261" s="36">
        <f>H260+F261-G261</f>
        <v>592347111.60000014</v>
      </c>
      <c r="J261" s="32"/>
    </row>
    <row r="262" spans="1:10" s="31" customFormat="1" ht="8" x14ac:dyDescent="0.2">
      <c r="A262" s="23">
        <f t="shared" si="3"/>
        <v>253</v>
      </c>
      <c r="B262" s="24">
        <v>44742</v>
      </c>
      <c r="C262" s="25" t="s">
        <v>6</v>
      </c>
      <c r="D262" s="26" t="s">
        <v>645</v>
      </c>
      <c r="E262" s="25" t="s">
        <v>646</v>
      </c>
      <c r="F262" s="30"/>
      <c r="G262" s="37">
        <v>34655000</v>
      </c>
      <c r="H262" s="36">
        <f>H261+F262-G262</f>
        <v>557692111.60000014</v>
      </c>
      <c r="J262" s="32"/>
    </row>
    <row r="263" spans="1:10" s="31" customFormat="1" ht="8" x14ac:dyDescent="0.2">
      <c r="A263" s="23">
        <f t="shared" si="3"/>
        <v>254</v>
      </c>
      <c r="B263" s="33">
        <v>44742</v>
      </c>
      <c r="C263" s="34" t="s">
        <v>6</v>
      </c>
      <c r="D263" s="35" t="s">
        <v>647</v>
      </c>
      <c r="E263" s="34" t="s">
        <v>648</v>
      </c>
      <c r="F263" s="36"/>
      <c r="G263" s="37">
        <v>500</v>
      </c>
      <c r="H263" s="36">
        <f>H262+F263-G263</f>
        <v>557691611.60000014</v>
      </c>
      <c r="J263" s="32"/>
    </row>
    <row r="264" spans="1:10" s="31" customFormat="1" ht="8" x14ac:dyDescent="0.2">
      <c r="A264" s="23">
        <f t="shared" si="3"/>
        <v>255</v>
      </c>
      <c r="B264" s="24">
        <v>44742</v>
      </c>
      <c r="C264" s="25" t="s">
        <v>6</v>
      </c>
      <c r="D264" s="26" t="s">
        <v>649</v>
      </c>
      <c r="E264" s="25" t="s">
        <v>650</v>
      </c>
      <c r="F264" s="30">
        <v>55.42</v>
      </c>
      <c r="G264" s="37"/>
      <c r="H264" s="36">
        <f>H263+F264-G264</f>
        <v>557691667.0200001</v>
      </c>
      <c r="J264" s="32"/>
    </row>
    <row r="265" spans="1:10" s="31" customFormat="1" ht="8" x14ac:dyDescent="0.2">
      <c r="A265" s="23">
        <f t="shared" si="3"/>
        <v>256</v>
      </c>
      <c r="B265" s="33">
        <v>44742</v>
      </c>
      <c r="C265" s="34" t="s">
        <v>6</v>
      </c>
      <c r="D265" s="35" t="s">
        <v>651</v>
      </c>
      <c r="E265" s="34" t="s">
        <v>652</v>
      </c>
      <c r="F265" s="36">
        <v>100</v>
      </c>
      <c r="G265" s="37"/>
      <c r="H265" s="36">
        <f>H264+F265-G265</f>
        <v>557691767.0200001</v>
      </c>
      <c r="J265" s="32"/>
    </row>
    <row r="266" spans="1:10" s="31" customFormat="1" ht="8" x14ac:dyDescent="0.2">
      <c r="A266" s="23">
        <f t="shared" si="3"/>
        <v>257</v>
      </c>
      <c r="B266" s="24">
        <v>44742</v>
      </c>
      <c r="C266" s="25" t="s">
        <v>6</v>
      </c>
      <c r="D266" s="26" t="s">
        <v>653</v>
      </c>
      <c r="E266" s="25" t="s">
        <v>654</v>
      </c>
      <c r="F266" s="30">
        <v>120</v>
      </c>
      <c r="G266" s="37"/>
      <c r="H266" s="36">
        <f>H265+F266-G266</f>
        <v>557691887.0200001</v>
      </c>
      <c r="J266" s="32"/>
    </row>
    <row r="267" spans="1:10" s="31" customFormat="1" ht="8" x14ac:dyDescent="0.2">
      <c r="A267" s="23">
        <f t="shared" si="3"/>
        <v>258</v>
      </c>
      <c r="B267" s="33">
        <v>44742</v>
      </c>
      <c r="C267" s="34" t="s">
        <v>6</v>
      </c>
      <c r="D267" s="35" t="s">
        <v>655</v>
      </c>
      <c r="E267" s="34" t="s">
        <v>656</v>
      </c>
      <c r="F267" s="36">
        <v>185</v>
      </c>
      <c r="G267" s="37"/>
      <c r="H267" s="36">
        <f>H266+F267-G267</f>
        <v>557692072.0200001</v>
      </c>
      <c r="J267" s="32"/>
    </row>
    <row r="268" spans="1:10" s="31" customFormat="1" ht="8" x14ac:dyDescent="0.2">
      <c r="A268" s="23">
        <f t="shared" ref="A268:A276" si="4">+A267+1</f>
        <v>259</v>
      </c>
      <c r="B268" s="24">
        <v>44742</v>
      </c>
      <c r="C268" s="25" t="s">
        <v>6</v>
      </c>
      <c r="D268" s="26" t="s">
        <v>657</v>
      </c>
      <c r="E268" s="25" t="s">
        <v>658</v>
      </c>
      <c r="F268" s="30"/>
      <c r="G268" s="37">
        <v>26366.04</v>
      </c>
      <c r="H268" s="36">
        <f>H267+F268-G268</f>
        <v>557665705.98000014</v>
      </c>
      <c r="J268" s="32"/>
    </row>
    <row r="269" spans="1:10" s="31" customFormat="1" ht="8" x14ac:dyDescent="0.2">
      <c r="A269" s="23">
        <f t="shared" si="4"/>
        <v>260</v>
      </c>
      <c r="B269" s="33">
        <v>44742</v>
      </c>
      <c r="C269" s="34" t="s">
        <v>6</v>
      </c>
      <c r="D269" s="35" t="s">
        <v>659</v>
      </c>
      <c r="E269" s="34" t="s">
        <v>660</v>
      </c>
      <c r="F269" s="36"/>
      <c r="G269" s="37">
        <v>3600</v>
      </c>
      <c r="H269" s="36">
        <f>H268+F269-G269</f>
        <v>557662105.98000014</v>
      </c>
      <c r="J269" s="32"/>
    </row>
    <row r="270" spans="1:10" s="31" customFormat="1" ht="8" x14ac:dyDescent="0.2">
      <c r="A270" s="23">
        <f t="shared" si="4"/>
        <v>261</v>
      </c>
      <c r="B270" s="24">
        <v>44742</v>
      </c>
      <c r="C270" s="25" t="s">
        <v>6</v>
      </c>
      <c r="D270" s="26" t="s">
        <v>661</v>
      </c>
      <c r="E270" s="25" t="s">
        <v>662</v>
      </c>
      <c r="F270" s="30"/>
      <c r="G270" s="37">
        <v>250</v>
      </c>
      <c r="H270" s="36">
        <f>H269+F270-G270</f>
        <v>557661855.98000014</v>
      </c>
      <c r="J270" s="32"/>
    </row>
    <row r="271" spans="1:10" s="31" customFormat="1" ht="8" x14ac:dyDescent="0.2">
      <c r="A271" s="23">
        <f t="shared" si="4"/>
        <v>262</v>
      </c>
      <c r="B271" s="33">
        <v>44742</v>
      </c>
      <c r="C271" s="34" t="s">
        <v>6</v>
      </c>
      <c r="D271" s="35" t="s">
        <v>663</v>
      </c>
      <c r="E271" s="34" t="s">
        <v>664</v>
      </c>
      <c r="F271" s="36">
        <v>18</v>
      </c>
      <c r="G271" s="37"/>
      <c r="H271" s="36">
        <f>H270+F271-G271</f>
        <v>557661873.98000014</v>
      </c>
      <c r="J271" s="32"/>
    </row>
    <row r="272" spans="1:10" s="31" customFormat="1" ht="8" x14ac:dyDescent="0.2">
      <c r="A272" s="23">
        <f t="shared" si="4"/>
        <v>263</v>
      </c>
      <c r="B272" s="24">
        <v>44742</v>
      </c>
      <c r="C272" s="25" t="s">
        <v>6</v>
      </c>
      <c r="D272" s="26" t="s">
        <v>665</v>
      </c>
      <c r="E272" s="25" t="s">
        <v>666</v>
      </c>
      <c r="F272" s="30">
        <v>0.01</v>
      </c>
      <c r="G272" s="37"/>
      <c r="H272" s="36">
        <f>H271+F272-G272</f>
        <v>557661873.99000013</v>
      </c>
      <c r="J272" s="32"/>
    </row>
    <row r="273" spans="1:10" s="31" customFormat="1" ht="8" x14ac:dyDescent="0.2">
      <c r="A273" s="23">
        <f t="shared" si="4"/>
        <v>264</v>
      </c>
      <c r="B273" s="33">
        <v>44742</v>
      </c>
      <c r="C273" s="34" t="s">
        <v>6</v>
      </c>
      <c r="D273" s="35" t="s">
        <v>667</v>
      </c>
      <c r="E273" s="34" t="s">
        <v>668</v>
      </c>
      <c r="F273" s="36"/>
      <c r="G273" s="37">
        <v>100</v>
      </c>
      <c r="H273" s="36">
        <f>H272+F273-G273</f>
        <v>557661773.99000013</v>
      </c>
      <c r="J273" s="32"/>
    </row>
    <row r="274" spans="1:10" s="31" customFormat="1" ht="8" x14ac:dyDescent="0.2">
      <c r="A274" s="23">
        <f t="shared" si="4"/>
        <v>265</v>
      </c>
      <c r="B274" s="24">
        <v>44742</v>
      </c>
      <c r="C274" s="25" t="s">
        <v>6</v>
      </c>
      <c r="D274" s="26" t="s">
        <v>669</v>
      </c>
      <c r="E274" s="25" t="s">
        <v>670</v>
      </c>
      <c r="F274" s="30">
        <v>81343.75</v>
      </c>
      <c r="G274" s="37"/>
      <c r="H274" s="36">
        <f>H273+F274-G274</f>
        <v>557743117.74000013</v>
      </c>
      <c r="J274" s="32"/>
    </row>
    <row r="275" spans="1:10" s="31" customFormat="1" ht="8" x14ac:dyDescent="0.2">
      <c r="A275" s="23">
        <f t="shared" si="4"/>
        <v>266</v>
      </c>
      <c r="B275" s="33">
        <v>44742</v>
      </c>
      <c r="C275" s="34" t="s">
        <v>6</v>
      </c>
      <c r="D275" s="35" t="s">
        <v>671</v>
      </c>
      <c r="E275" s="34" t="s">
        <v>672</v>
      </c>
      <c r="F275" s="36"/>
      <c r="G275" s="37">
        <v>15070</v>
      </c>
      <c r="H275" s="36">
        <f>H274+F275-G275</f>
        <v>557728047.74000013</v>
      </c>
      <c r="J275" s="32"/>
    </row>
    <row r="276" spans="1:10" s="31" customFormat="1" ht="8" x14ac:dyDescent="0.2">
      <c r="A276" s="23">
        <f t="shared" si="4"/>
        <v>267</v>
      </c>
      <c r="B276" s="24">
        <v>44742</v>
      </c>
      <c r="C276" s="25" t="s">
        <v>6</v>
      </c>
      <c r="D276" s="26" t="s">
        <v>6</v>
      </c>
      <c r="E276" s="27" t="s">
        <v>8</v>
      </c>
      <c r="F276" s="28" t="s">
        <v>6</v>
      </c>
      <c r="G276" s="37" t="s">
        <v>6</v>
      </c>
      <c r="H276" s="30">
        <v>557728047.74000001</v>
      </c>
      <c r="J276" s="32"/>
    </row>
    <row r="277" spans="1:10" x14ac:dyDescent="0.35">
      <c r="A277" s="4"/>
      <c r="B277" s="5"/>
      <c r="C277" s="6"/>
      <c r="D277" s="6"/>
      <c r="E277" s="7"/>
      <c r="F277" s="10">
        <f>SUM(F11:F276)</f>
        <v>144440216.05000001</v>
      </c>
      <c r="G277" s="10">
        <f>SUM(G11:G276)</f>
        <v>60974336.850000001</v>
      </c>
      <c r="H277" s="10">
        <f>H10+F277-G277</f>
        <v>557728047.74000001</v>
      </c>
    </row>
    <row r="278" spans="1:10" ht="22.5" customHeight="1" x14ac:dyDescent="0.35">
      <c r="A278" s="4"/>
      <c r="B278" s="5"/>
      <c r="C278" s="6"/>
      <c r="D278" s="6"/>
      <c r="E278" s="7"/>
      <c r="F278" s="8"/>
      <c r="G278" s="8"/>
      <c r="H278" s="9"/>
    </row>
    <row r="279" spans="1:10" ht="27.5" customHeight="1" x14ac:dyDescent="0.35">
      <c r="B279" s="3"/>
      <c r="C279" s="3"/>
      <c r="D279" s="3"/>
      <c r="E279" s="3" t="s">
        <v>676</v>
      </c>
      <c r="F279" s="3"/>
      <c r="G279" s="3"/>
      <c r="H279" s="3"/>
    </row>
    <row r="280" spans="1:10" x14ac:dyDescent="0.35">
      <c r="A280" s="2"/>
      <c r="B280" s="2"/>
      <c r="C280" s="2"/>
      <c r="D280" s="2"/>
      <c r="E280" s="3" t="s">
        <v>9</v>
      </c>
      <c r="F280" s="2"/>
      <c r="G280" s="2"/>
      <c r="H280" s="2"/>
    </row>
  </sheetData>
  <mergeCells count="3">
    <mergeCell ref="A6:H6"/>
    <mergeCell ref="A7:H7"/>
    <mergeCell ref="A8:H8"/>
  </mergeCells>
  <hyperlinks>
    <hyperlink ref="D11" r:id="rId1" xr:uid="{F47B78B5-FCDC-486F-B80D-CC7C88ED6988}"/>
    <hyperlink ref="D12" r:id="rId2" xr:uid="{7533094A-D877-49C6-83F2-5A00C8431368}"/>
    <hyperlink ref="D13" r:id="rId3" xr:uid="{68A40BD8-66B4-41AA-AEA8-5E48986498F5}"/>
    <hyperlink ref="D14" r:id="rId4" xr:uid="{5D27E696-A3FF-4FE7-BC2F-D82752C72610}"/>
    <hyperlink ref="D15" r:id="rId5" xr:uid="{C5FA8F87-4E08-435B-8FC3-77310F111D07}"/>
    <hyperlink ref="D16" r:id="rId6" xr:uid="{E34764D5-2AAE-43EC-8668-FEDBCEB9C31C}"/>
    <hyperlink ref="D17" r:id="rId7" xr:uid="{D427D244-2FDA-494A-BEF5-BD75BC3D94EB}"/>
    <hyperlink ref="D18" r:id="rId8" xr:uid="{044ED715-3075-4BF6-A735-2BF9B1B2EBD6}"/>
    <hyperlink ref="D19" r:id="rId9" xr:uid="{99BD2093-FB71-4819-935E-8DE9424F1C41}"/>
    <hyperlink ref="D20" r:id="rId10" xr:uid="{122F6DDC-6F51-4135-8FD4-240059EE3EA0}"/>
    <hyperlink ref="D21" r:id="rId11" xr:uid="{C3A0C355-010E-4D1E-967D-BB0E53A435F5}"/>
    <hyperlink ref="D22" r:id="rId12" xr:uid="{AC10D76C-D1E6-4CBC-9C5C-07197A22618D}"/>
    <hyperlink ref="D23" r:id="rId13" xr:uid="{D9BF756F-335F-4639-B3C0-CFDAB313E157}"/>
    <hyperlink ref="D24" r:id="rId14" xr:uid="{0D1197B3-79C7-4E2B-9059-1DE15DC05AB8}"/>
    <hyperlink ref="D25" r:id="rId15" xr:uid="{89F1AD6E-4BC7-44B2-BF64-6C937C7A3EF5}"/>
    <hyperlink ref="D26" r:id="rId16" xr:uid="{1F754DF1-7F72-4F78-A206-069D009E289E}"/>
    <hyperlink ref="D27" r:id="rId17" xr:uid="{D0C742DD-7F6B-4649-81F1-20FFA0241F8E}"/>
    <hyperlink ref="D28" r:id="rId18" xr:uid="{A0B3582E-7E7E-4A75-9BC8-184AB393A883}"/>
    <hyperlink ref="D29" r:id="rId19" xr:uid="{5DBFC66E-701B-47D8-864B-B243EC133E70}"/>
    <hyperlink ref="D30" r:id="rId20" xr:uid="{D7C2DE45-BDC6-4CCB-96F5-0496925942EC}"/>
    <hyperlink ref="D31" r:id="rId21" xr:uid="{5152871A-8AC8-4EAC-8BD0-8B4D869DF9ED}"/>
    <hyperlink ref="D32" r:id="rId22" xr:uid="{7F437BAB-7D35-4107-9563-863A909C65EC}"/>
    <hyperlink ref="D33" r:id="rId23" xr:uid="{761A1F88-17F0-4F6E-886E-02E4E8CE8EE3}"/>
    <hyperlink ref="D34" r:id="rId24" xr:uid="{24910704-CD34-4C74-90E0-61DBC32E19C5}"/>
    <hyperlink ref="D35" r:id="rId25" xr:uid="{A54DB6DF-CD81-4FFE-A52E-9922A0C4DA13}"/>
    <hyperlink ref="D36" r:id="rId26" xr:uid="{A1010A3F-AC15-414D-A1AA-2394DD07C496}"/>
    <hyperlink ref="D37" r:id="rId27" xr:uid="{2A5E7760-4BE9-4B18-8060-52CE6F433BDB}"/>
    <hyperlink ref="D38" r:id="rId28" xr:uid="{A1DBB7C6-B39E-443E-9A5C-3B7EE5405D24}"/>
    <hyperlink ref="D39" r:id="rId29" xr:uid="{89B1BF16-4DDC-4553-B693-94431C048A66}"/>
    <hyperlink ref="D40" r:id="rId30" xr:uid="{6C3A573A-9926-4BF4-B9A6-43E3FDA3A9EF}"/>
    <hyperlink ref="D41" r:id="rId31" xr:uid="{EFD85520-3588-41BB-8DEA-F3135688090E}"/>
    <hyperlink ref="D42" r:id="rId32" xr:uid="{38F4F3C0-250A-42C4-B48A-13EF9B482005}"/>
    <hyperlink ref="D43" r:id="rId33" xr:uid="{0FD3AB94-63FA-4821-B1DC-ACA278D13CDD}"/>
    <hyperlink ref="D44" r:id="rId34" xr:uid="{F1B35169-1B8E-4BCB-816D-99E4C8CEDAD5}"/>
    <hyperlink ref="D45" r:id="rId35" xr:uid="{7BDCDB6E-E6F3-4CC6-A07F-23D76836C1C2}"/>
    <hyperlink ref="D46" r:id="rId36" xr:uid="{44FE00B1-2FEA-4E81-85D8-616AB48A323B}"/>
    <hyperlink ref="D47" r:id="rId37" xr:uid="{CDDC0650-CF2F-4B15-8C1A-5A0B2F14AC3C}"/>
    <hyperlink ref="D48" r:id="rId38" xr:uid="{47F869AC-307D-4BEA-B9E7-11E72E78275C}"/>
    <hyperlink ref="D49" r:id="rId39" xr:uid="{751DCEF3-1430-417E-94CE-F73B2D0155F6}"/>
    <hyperlink ref="D50" r:id="rId40" xr:uid="{D86DC7AF-5FB1-4A3F-9F9F-976C31985A3F}"/>
    <hyperlink ref="D51" r:id="rId41" xr:uid="{C7D191BA-E43B-4D80-A3B2-459DA77B590F}"/>
    <hyperlink ref="D52" r:id="rId42" xr:uid="{7336834C-0053-42C2-B7F7-99BA898C9355}"/>
    <hyperlink ref="D53" r:id="rId43" xr:uid="{90DFD39B-DB45-412F-A2CB-7706B07DA3AA}"/>
    <hyperlink ref="D54" r:id="rId44" xr:uid="{9CD8E24C-08FF-4C4A-8DBD-C3C912DCB261}"/>
    <hyperlink ref="D55" r:id="rId45" xr:uid="{A851BC89-D2D1-48C7-8D83-A5F8851C9CE6}"/>
    <hyperlink ref="D56" r:id="rId46" xr:uid="{CF1E2D24-EDCE-4EA4-AF69-EF4614D0941F}"/>
    <hyperlink ref="D57" r:id="rId47" xr:uid="{9E1FB906-375F-45E0-A939-A0B7DBE708E2}"/>
    <hyperlink ref="D58" r:id="rId48" xr:uid="{3E030F53-1A35-4757-8502-8E2D8FE0D0D7}"/>
    <hyperlink ref="D59" r:id="rId49" xr:uid="{586608B3-9BA2-410D-B30A-85B1337192B0}"/>
    <hyperlink ref="D60" r:id="rId50" xr:uid="{E3380AC8-F514-484F-9AE1-C00768CFF0EF}"/>
    <hyperlink ref="D61" r:id="rId51" xr:uid="{A1CF2219-5A47-4DF6-8DE9-9215027402B3}"/>
    <hyperlink ref="D62" r:id="rId52" xr:uid="{3790CE82-5356-439C-976C-BF7048BF295F}"/>
    <hyperlink ref="D63" r:id="rId53" xr:uid="{E7BAA13B-DC6E-404D-8EDB-4A9641AB6710}"/>
    <hyperlink ref="D64" r:id="rId54" xr:uid="{843BB049-777E-4A86-ACDF-885C0435A1C0}"/>
    <hyperlink ref="D65" r:id="rId55" xr:uid="{1DC17C9B-0FEC-4D3D-A6A6-82B4697C50A4}"/>
    <hyperlink ref="D66" r:id="rId56" xr:uid="{B35E29AD-E342-4B19-BA0E-75C7FDBA2155}"/>
    <hyperlink ref="D67" r:id="rId57" xr:uid="{C73FCF27-EE12-41D7-9410-1A5406E206A9}"/>
    <hyperlink ref="D68" r:id="rId58" xr:uid="{CE8E053B-B93E-4EBF-A071-64E16063B63E}"/>
    <hyperlink ref="D69" r:id="rId59" xr:uid="{34509006-DA76-45D7-9E18-7A74A9931CA4}"/>
    <hyperlink ref="D70" r:id="rId60" xr:uid="{27FE5DBE-7A9F-4543-8AE7-D56DFC35CB8F}"/>
    <hyperlink ref="D71" r:id="rId61" xr:uid="{D93950FB-E831-449D-A6F2-37DEBE992B15}"/>
    <hyperlink ref="D72" r:id="rId62" xr:uid="{902C93ED-7B16-4C06-B938-20CE0D592765}"/>
    <hyperlink ref="D73" r:id="rId63" xr:uid="{6220AACB-C486-4B2A-BD72-0579D7FBEFAB}"/>
    <hyperlink ref="D74" r:id="rId64" xr:uid="{AEE78690-C424-4FAB-B374-A72505EFBAA6}"/>
    <hyperlink ref="D75" r:id="rId65" xr:uid="{70BECDB0-8F5A-4DDE-981D-B97486107696}"/>
    <hyperlink ref="D76" r:id="rId66" xr:uid="{EA9D53C0-F285-455F-B40C-8CCD6DEB488D}"/>
    <hyperlink ref="D77" r:id="rId67" xr:uid="{33161667-4A40-4F00-B59A-8B128D977AE2}"/>
    <hyperlink ref="D78" r:id="rId68" xr:uid="{59171129-1BB4-4423-891A-F37F0F293EE7}"/>
    <hyperlink ref="D79" r:id="rId69" xr:uid="{3D4A2822-AA60-4722-9CBC-CB16435AF7F2}"/>
    <hyperlink ref="D80" r:id="rId70" xr:uid="{BEBE3739-5B76-4DCE-A7FA-A5BC11EF6AC8}"/>
    <hyperlink ref="D81" r:id="rId71" xr:uid="{0965D015-138F-4D84-8D95-B80E3F7C1469}"/>
    <hyperlink ref="D82" r:id="rId72" xr:uid="{08F0A04A-E079-4D81-A6E6-3790B2823353}"/>
    <hyperlink ref="D83" r:id="rId73" xr:uid="{BF981607-E2A6-484A-B131-25B24824545A}"/>
    <hyperlink ref="D84" r:id="rId74" xr:uid="{83B4F323-6D0A-4D59-90E2-97DEAE1EC5A6}"/>
    <hyperlink ref="D85" r:id="rId75" xr:uid="{B6393471-A655-4A26-BEA8-E7EE891DFB14}"/>
    <hyperlink ref="D86" r:id="rId76" xr:uid="{FDF09529-6E17-4BEC-B0C4-A3AC4C220B11}"/>
    <hyperlink ref="D87" r:id="rId77" xr:uid="{6939F238-53D8-4CFE-9D34-0BD7CB58DCB5}"/>
    <hyperlink ref="D88" r:id="rId78" xr:uid="{043D451E-3C38-4573-A517-E53CE4894C5E}"/>
    <hyperlink ref="D89" r:id="rId79" xr:uid="{CF1B185D-F41E-457E-AC76-B6D682035EF5}"/>
    <hyperlink ref="D90" r:id="rId80" xr:uid="{E4B60595-DCF4-44CD-AC0B-050E1E598ED2}"/>
    <hyperlink ref="D91" r:id="rId81" xr:uid="{B15C482B-C9CF-45D7-81FD-07039DFA620F}"/>
    <hyperlink ref="D92" r:id="rId82" xr:uid="{951C2B7C-0A02-4293-9613-660E5EE36257}"/>
    <hyperlink ref="D93" r:id="rId83" xr:uid="{D433B6D3-5E94-411A-8C81-B7CBA51664C7}"/>
    <hyperlink ref="D94" r:id="rId84" xr:uid="{D15FB567-14AF-4E55-B4A5-25BACB3C71FC}"/>
    <hyperlink ref="D95" r:id="rId85" xr:uid="{26945CEB-3869-481A-9D72-93368763B8C8}"/>
    <hyperlink ref="D96" r:id="rId86" xr:uid="{356D5AD3-91CD-4E34-BDD6-909CF53A8A97}"/>
    <hyperlink ref="D97" r:id="rId87" xr:uid="{81B99B82-7ED9-4D85-AFE8-E306A6906A21}"/>
    <hyperlink ref="D98" r:id="rId88" xr:uid="{89FE2DE9-D9E8-4476-B080-73148A55A649}"/>
    <hyperlink ref="D99" r:id="rId89" xr:uid="{0EC34790-4DB5-47C1-B5B8-61C62268ABF0}"/>
    <hyperlink ref="D100" r:id="rId90" xr:uid="{F6474549-F59F-4488-ABB6-5B03323475B4}"/>
    <hyperlink ref="D101" r:id="rId91" xr:uid="{28F169C6-C6C2-4FD8-BFF6-D01D91B2B0B0}"/>
    <hyperlink ref="D102" r:id="rId92" xr:uid="{061EBF1B-69BE-464D-981F-8336124F6C94}"/>
    <hyperlink ref="D103" r:id="rId93" xr:uid="{4A6C683B-A7F5-40F7-BC91-DE65FE6CBA21}"/>
    <hyperlink ref="D104" r:id="rId94" xr:uid="{84E45749-A378-46DC-A478-FFC24DF0463D}"/>
    <hyperlink ref="D105" r:id="rId95" xr:uid="{0EDB2673-7879-405E-A00E-E68AB58B70ED}"/>
    <hyperlink ref="D106" r:id="rId96" xr:uid="{6CAD1E94-6742-462C-B3C3-AFC2C05DC65E}"/>
    <hyperlink ref="D107" r:id="rId97" xr:uid="{D20DA352-BD62-44C5-A082-665908273C3B}"/>
    <hyperlink ref="D108" r:id="rId98" xr:uid="{BC09A7C0-7D6E-400E-9169-65F0A5D0DF65}"/>
    <hyperlink ref="D109" r:id="rId99" xr:uid="{7FB1F4C8-46E8-409E-8AA4-2379169ED00F}"/>
    <hyperlink ref="D110" r:id="rId100" xr:uid="{DACB6F6E-17DB-4279-9C97-9AD9A98D1A41}"/>
    <hyperlink ref="D111" r:id="rId101" xr:uid="{C636EABC-9EBF-4159-A382-5E7DAC4910E1}"/>
    <hyperlink ref="D112" r:id="rId102" xr:uid="{7D09223B-D2A1-4616-AF58-25B720C5870D}"/>
    <hyperlink ref="D113" r:id="rId103" xr:uid="{AA765A81-6F21-4DC2-80AA-E4FA349E1C52}"/>
    <hyperlink ref="D114" r:id="rId104" xr:uid="{E1CCB39E-E825-4157-BB5B-E1E691ED9AAE}"/>
    <hyperlink ref="D115" r:id="rId105" xr:uid="{335D5168-4761-414C-AE93-1D53DF08A159}"/>
    <hyperlink ref="D116" r:id="rId106" xr:uid="{81906E9D-CDD7-4391-81FB-996981108A76}"/>
    <hyperlink ref="D117" r:id="rId107" xr:uid="{CF8C6186-DB25-4D71-B583-AF7F2B91EEA5}"/>
    <hyperlink ref="D118" r:id="rId108" xr:uid="{5820BCED-3B75-483E-9FFB-816B8EFC1BFC}"/>
    <hyperlink ref="D119" r:id="rId109" xr:uid="{AF1CE481-B73B-42E8-BB94-572B32EAEDC0}"/>
    <hyperlink ref="D120" r:id="rId110" xr:uid="{7A5D3359-1811-4ECA-A421-8F22A09864DC}"/>
    <hyperlink ref="D121" r:id="rId111" xr:uid="{2AE4B370-7C47-40C7-B38B-F49249EDBC58}"/>
    <hyperlink ref="D122" r:id="rId112" xr:uid="{281771D4-BD18-4D2B-9D87-2ECE808D1EFA}"/>
    <hyperlink ref="D123" r:id="rId113" xr:uid="{85EE3DB5-8B45-42D0-A3FA-0155815D4B0D}"/>
    <hyperlink ref="D124" r:id="rId114" xr:uid="{967D8BAD-BDC6-4455-AF9A-8A9FBBC07B94}"/>
    <hyperlink ref="D125" r:id="rId115" xr:uid="{33F01F4E-0971-4CD3-B48E-CD3AB9E3C914}"/>
    <hyperlink ref="D126" r:id="rId116" xr:uid="{D0C69D8F-161C-48D3-B2C0-883AE0328222}"/>
    <hyperlink ref="D127" r:id="rId117" xr:uid="{D69E6ACE-3BE0-4EB1-8594-89B15E064F72}"/>
    <hyperlink ref="D128" r:id="rId118" xr:uid="{4F7ED9A2-F814-4675-8EEA-7969BB918626}"/>
    <hyperlink ref="D129" r:id="rId119" xr:uid="{63B7DF58-EEDA-463F-91E9-CBA037423419}"/>
    <hyperlink ref="D130" r:id="rId120" xr:uid="{BB1B91E3-37A0-46C9-B5AE-A6041E4AA2DB}"/>
    <hyperlink ref="D131" r:id="rId121" xr:uid="{D4E71AA2-8A46-441A-9E9A-51B28827338C}"/>
    <hyperlink ref="D132" r:id="rId122" xr:uid="{1F9C1581-8E54-47AF-8411-1F043EFA5A56}"/>
    <hyperlink ref="D133" r:id="rId123" xr:uid="{7426EB31-4DA7-41F5-B758-C8D0ED3E03D9}"/>
    <hyperlink ref="D134" r:id="rId124" xr:uid="{18D2B58F-26A0-4D0A-8288-E3A3C4472C2F}"/>
    <hyperlink ref="D135" r:id="rId125" xr:uid="{3980486B-9D68-4C23-94D8-99D79A1B4475}"/>
    <hyperlink ref="D136" r:id="rId126" xr:uid="{A0344C1C-FE4A-4F7C-814B-A3765BB22D56}"/>
    <hyperlink ref="D137" r:id="rId127" xr:uid="{19238D2D-3545-4F65-B5AD-5AC58F8245BC}"/>
    <hyperlink ref="D138" r:id="rId128" xr:uid="{76BCAE23-5D79-4FB2-B480-B6CD516E6CDC}"/>
    <hyperlink ref="D139" r:id="rId129" xr:uid="{986296B1-7EF3-43B3-B766-3FBE37B00486}"/>
    <hyperlink ref="D140" r:id="rId130" xr:uid="{AE2E7A82-63CC-445B-B3A3-C53440024DF2}"/>
    <hyperlink ref="D141" r:id="rId131" xr:uid="{F310451C-F348-41B4-9BF8-710FA31600EC}"/>
    <hyperlink ref="D142" r:id="rId132" xr:uid="{2B559E33-7B8B-4154-A22F-1A83766C4F22}"/>
    <hyperlink ref="D143" r:id="rId133" xr:uid="{4B44C176-7511-430F-AE8D-70A3232267D7}"/>
    <hyperlink ref="D144" r:id="rId134" xr:uid="{ECB17E38-AEB4-4368-B2F7-C7C5C74623AC}"/>
    <hyperlink ref="D145" r:id="rId135" xr:uid="{73CC7D7D-3455-47AA-B06B-038C8B9CE9D6}"/>
    <hyperlink ref="D146" r:id="rId136" xr:uid="{80EA7E7E-4310-421F-A664-9ACA6E7A9952}"/>
    <hyperlink ref="D147" r:id="rId137" xr:uid="{B8898A2A-37F0-49B2-BDE4-0EB5EC27C932}"/>
    <hyperlink ref="D148" r:id="rId138" xr:uid="{4CB6070F-0798-4EE3-8579-5BF755CADA06}"/>
    <hyperlink ref="D149" r:id="rId139" xr:uid="{D3CD14BC-8543-4A21-BE4A-5640F54C015C}"/>
    <hyperlink ref="D150" r:id="rId140" xr:uid="{32416502-08A7-4258-9E76-BA83977054DF}"/>
    <hyperlink ref="D151" r:id="rId141" xr:uid="{964494E4-D841-4B43-9DDF-7DE69A0847BA}"/>
    <hyperlink ref="D152" r:id="rId142" xr:uid="{AEBDEAB2-D5C0-440F-B318-AC06C9603941}"/>
    <hyperlink ref="D153" r:id="rId143" xr:uid="{5140D83C-E9A0-4560-B9B7-FF281A9DA9BC}"/>
    <hyperlink ref="D154" r:id="rId144" xr:uid="{D2A38E0C-9F2B-4E05-8FCC-D94FB6BFCDCD}"/>
    <hyperlink ref="D155" r:id="rId145" xr:uid="{F5C2C82B-9940-40AE-83CE-7085408CB162}"/>
    <hyperlink ref="D156" r:id="rId146" xr:uid="{4C809EBA-B4C8-40B0-AA1D-8323B8A4E10E}"/>
    <hyperlink ref="D157" r:id="rId147" xr:uid="{17C9635F-FF20-4727-BCC1-B2412BB10D0C}"/>
    <hyperlink ref="D158" r:id="rId148" xr:uid="{4D4D3302-DE1D-4468-B3B3-5BC93A41D50B}"/>
    <hyperlink ref="D159" r:id="rId149" xr:uid="{7D667689-8F91-41CD-9594-ADEBF43F63CC}"/>
    <hyperlink ref="D160" r:id="rId150" xr:uid="{3BFC1249-7F71-4442-A47E-E2862F475056}"/>
    <hyperlink ref="D161" r:id="rId151" xr:uid="{D7A4560B-6E0A-4B03-A8CB-5A4E5B9B701D}"/>
    <hyperlink ref="D162" r:id="rId152" xr:uid="{6FDBA210-0646-4A33-B69C-47833EE945EF}"/>
    <hyperlink ref="D163" r:id="rId153" xr:uid="{A1109E4F-5E3B-434A-A873-19563A6445E0}"/>
    <hyperlink ref="D164" r:id="rId154" xr:uid="{4EEFD465-92BA-4723-AC89-A099B83A55A4}"/>
    <hyperlink ref="D165" r:id="rId155" xr:uid="{E5B3C51A-8B80-4D17-930D-A8CC40357641}"/>
    <hyperlink ref="D166" r:id="rId156" xr:uid="{BB4108B1-8495-4992-A494-66AE569882C6}"/>
    <hyperlink ref="D167" r:id="rId157" xr:uid="{A2881372-F77A-4382-A63F-775511FB181F}"/>
    <hyperlink ref="D168" r:id="rId158" xr:uid="{47032714-C61A-468D-B620-21CF4418FAA5}"/>
    <hyperlink ref="D169" r:id="rId159" xr:uid="{2E6158B0-172E-46AF-BA22-C564F3B85C9B}"/>
    <hyperlink ref="D170" r:id="rId160" xr:uid="{F4ABB114-2A1A-41FB-976D-FEDF3CF7DDE7}"/>
    <hyperlink ref="D171" r:id="rId161" xr:uid="{FCF6C222-7A4F-4ABF-BEA4-2077CFC6F59E}"/>
    <hyperlink ref="D172" r:id="rId162" xr:uid="{2102720C-9ED9-4C72-987C-B6A875B92E93}"/>
    <hyperlink ref="D173" r:id="rId163" xr:uid="{442313C5-0B8D-4AB6-8E96-53AAEF2AC940}"/>
    <hyperlink ref="D174" r:id="rId164" xr:uid="{7A743A3A-7489-4F39-86AB-1DF9CA8E4152}"/>
    <hyperlink ref="D175" r:id="rId165" xr:uid="{6BCD94B6-957A-4EE4-BF90-0879AE21FCD9}"/>
    <hyperlink ref="D176" r:id="rId166" xr:uid="{BE7C778C-DA5E-4B17-A08D-88A958729694}"/>
    <hyperlink ref="D177" r:id="rId167" xr:uid="{1A6B5C7C-7A52-42E4-B460-86BFA1F36E36}"/>
    <hyperlink ref="D178" r:id="rId168" xr:uid="{9B027CFC-77A2-4EC0-9EB0-965B091A794E}"/>
    <hyperlink ref="D179" r:id="rId169" xr:uid="{6F63B715-BD85-4043-AC93-F88628397D2A}"/>
    <hyperlink ref="D180" r:id="rId170" xr:uid="{EE6C0600-49EE-4F32-9CB0-BAD3251A0762}"/>
    <hyperlink ref="D181" r:id="rId171" xr:uid="{DFF0CB78-F126-40A8-95B0-BFBCA4A90668}"/>
    <hyperlink ref="D182" r:id="rId172" xr:uid="{266018C6-1F83-4530-9B26-A02B5B8BBB05}"/>
    <hyperlink ref="D183" r:id="rId173" xr:uid="{83416CD8-BC85-4F7D-A093-13CC59F2F424}"/>
    <hyperlink ref="D184" r:id="rId174" xr:uid="{771B64A2-A4BB-48FD-B17F-1DC9BC399543}"/>
    <hyperlink ref="D185" r:id="rId175" xr:uid="{C8CAADA8-A742-4CDB-AA2F-247817BD6AFB}"/>
    <hyperlink ref="D186" r:id="rId176" xr:uid="{E9195B26-23E3-4DE3-A0C8-3031472F9306}"/>
    <hyperlink ref="D187" r:id="rId177" xr:uid="{828F332A-E651-46E3-AC7D-F9D7A11C21D9}"/>
    <hyperlink ref="D188" r:id="rId178" xr:uid="{B905AA45-F966-4632-87EF-8AEF6CDD2BE7}"/>
    <hyperlink ref="D189" r:id="rId179" xr:uid="{B62C7B97-EB99-4DCC-A81B-F368F8249D2D}"/>
    <hyperlink ref="D190" r:id="rId180" xr:uid="{95488569-D9F7-4A53-8F10-492A6D6AE5A5}"/>
    <hyperlink ref="D191" r:id="rId181" xr:uid="{4C4A813B-6BB1-4428-9550-42EEB8030E68}"/>
    <hyperlink ref="D192" r:id="rId182" xr:uid="{E307991F-83E7-40E1-9783-E75D5C7BC358}"/>
    <hyperlink ref="D193" r:id="rId183" xr:uid="{E91001CA-4BB5-4313-8E1C-A5EBA0140D7E}"/>
    <hyperlink ref="D194" r:id="rId184" xr:uid="{11BD93F4-DE3C-4B02-882A-DA38A243FAC5}"/>
    <hyperlink ref="D195" r:id="rId185" xr:uid="{2DA5C06F-0D45-4B23-AF17-6C22CA440772}"/>
    <hyperlink ref="D196" r:id="rId186" xr:uid="{E30105C2-FC62-44A9-9A1C-97EF61A332A7}"/>
    <hyperlink ref="D197" r:id="rId187" xr:uid="{F3367D8A-354C-4300-BD36-2373D9F8B4E4}"/>
    <hyperlink ref="D198" r:id="rId188" xr:uid="{5C5F1B40-A82E-4577-B862-58319539D64B}"/>
    <hyperlink ref="D199" r:id="rId189" xr:uid="{0B82147B-85FF-4333-972C-CFD77F21A0FB}"/>
    <hyperlink ref="D200" r:id="rId190" xr:uid="{C9A03074-F07A-498C-A1DC-C16B78CB204D}"/>
    <hyperlink ref="D201" r:id="rId191" xr:uid="{99B53950-1D06-4B39-896E-4602B62E08E3}"/>
    <hyperlink ref="D202" r:id="rId192" xr:uid="{EA68FA3C-75C2-454E-BAA6-310DD4414E83}"/>
    <hyperlink ref="D203" r:id="rId193" xr:uid="{610DE48B-0E36-4CDD-A21E-4AE9EB4284DF}"/>
    <hyperlink ref="D204" r:id="rId194" xr:uid="{2E4B44C1-5CDC-45A2-9AB8-45A31A8B81FF}"/>
    <hyperlink ref="D205" r:id="rId195" xr:uid="{38222F58-FFC3-4511-A371-A8DA68F883F4}"/>
    <hyperlink ref="D206" r:id="rId196" xr:uid="{525119B4-CB0B-492E-A320-015A22B94FBC}"/>
    <hyperlink ref="D207" r:id="rId197" xr:uid="{F23668F2-E480-4418-9A1F-E99D63A8D445}"/>
    <hyperlink ref="D208" r:id="rId198" xr:uid="{CA3F0B71-78E4-4BC8-B9DB-9BF065819F18}"/>
    <hyperlink ref="D209" r:id="rId199" xr:uid="{D477262D-E8B2-424E-B738-6FC0D08BD6E4}"/>
    <hyperlink ref="D210" r:id="rId200" xr:uid="{DD663F25-0963-4041-9AC1-42C8D1B8AD08}"/>
    <hyperlink ref="D211" r:id="rId201" xr:uid="{2F575805-59E3-4207-A612-529B95A0676D}"/>
    <hyperlink ref="D212" r:id="rId202" xr:uid="{0F5869DE-74B8-4164-BE0B-2E3302301E8E}"/>
    <hyperlink ref="D213" r:id="rId203" xr:uid="{4F308729-E38B-4F31-A53E-805F0B57A78A}"/>
    <hyperlink ref="D214" r:id="rId204" xr:uid="{02EEB618-1D8F-4E10-BC46-C095F00C1D42}"/>
    <hyperlink ref="D215" r:id="rId205" xr:uid="{14BDB3CC-FDFB-4F4A-9C15-8E735DBC58AC}"/>
    <hyperlink ref="D216" r:id="rId206" xr:uid="{FC0D0D7D-0778-4728-8B39-85382A90F642}"/>
    <hyperlink ref="D217" r:id="rId207" xr:uid="{5D52B822-9F03-4659-85AE-5A0E4485B0F6}"/>
    <hyperlink ref="D218" r:id="rId208" xr:uid="{B896C2B3-6A0E-44F6-AFD5-5C04B980A207}"/>
    <hyperlink ref="D219" r:id="rId209" xr:uid="{2CE5BCAA-7EE2-4B56-9754-4A15F7B1AEBF}"/>
    <hyperlink ref="D220" r:id="rId210" xr:uid="{A2E665CE-5AE2-4D88-B426-610AE12B38D6}"/>
    <hyperlink ref="D221" r:id="rId211" xr:uid="{DD2E0059-5FB4-4A87-865A-13A0082764AD}"/>
    <hyperlink ref="D222" r:id="rId212" xr:uid="{5C474B0B-36D8-4AC8-997D-E2B7C5CA11AE}"/>
    <hyperlink ref="D223" r:id="rId213" xr:uid="{61A3F7C9-0EF5-4696-BE60-F0652858856B}"/>
    <hyperlink ref="D224" r:id="rId214" xr:uid="{CBC8DCDE-33FE-49B5-B9FB-99E4A7CDCDF4}"/>
    <hyperlink ref="D225" r:id="rId215" xr:uid="{8DD16C4E-B1EC-41E8-B79B-C6B66D536F97}"/>
    <hyperlink ref="D226" r:id="rId216" xr:uid="{30834D20-E499-4550-B9FF-0E3EC8A45CAC}"/>
    <hyperlink ref="D227" r:id="rId217" xr:uid="{FD40FCDE-EF58-4DF9-A6C1-A803C7B83FCA}"/>
    <hyperlink ref="D228" r:id="rId218" xr:uid="{817228FE-4473-42A0-A4D8-4D023642B4A1}"/>
    <hyperlink ref="D229" r:id="rId219" xr:uid="{69F08389-9D72-4CE4-857F-F391AC6CA522}"/>
    <hyperlink ref="D230" r:id="rId220" xr:uid="{02FDE8E2-9306-4CE9-9D48-7311858736AD}"/>
    <hyperlink ref="D231" r:id="rId221" xr:uid="{010EDB01-4141-4F5E-B5E8-5E0B5CC9978F}"/>
    <hyperlink ref="D232" r:id="rId222" xr:uid="{A8FB9487-E639-4B37-BC75-D05C218D4714}"/>
    <hyperlink ref="D233" r:id="rId223" xr:uid="{366171C7-CA77-4CF4-BE9E-59251E20A0AC}"/>
    <hyperlink ref="D234" r:id="rId224" xr:uid="{B1571E7C-2649-43E1-802C-F16C4E883057}"/>
    <hyperlink ref="D235" r:id="rId225" xr:uid="{50A943C0-3F42-4FE3-A354-E265DE1989E6}"/>
    <hyperlink ref="D236" r:id="rId226" xr:uid="{88C12FC2-58F8-4AFE-A5AF-70B4AECD3344}"/>
    <hyperlink ref="D237" r:id="rId227" xr:uid="{B1BE01B2-20B0-4047-8A39-37FEAD1C1558}"/>
    <hyperlink ref="D238" r:id="rId228" xr:uid="{8266870F-8080-4224-9FE9-D04C6178A3E8}"/>
    <hyperlink ref="D239" r:id="rId229" xr:uid="{78282327-D4DA-46EE-967C-0E733B7977CB}"/>
    <hyperlink ref="D240" r:id="rId230" xr:uid="{1F0C4BBA-A6F6-45E3-93BE-E5F381E5F1D9}"/>
    <hyperlink ref="D241" r:id="rId231" xr:uid="{DC8C6129-8558-4BA0-BC9B-61C28452C17C}"/>
    <hyperlink ref="D242" r:id="rId232" xr:uid="{189FC998-BFE4-48BB-8CCF-ED63AB9C1C7D}"/>
    <hyperlink ref="D243" r:id="rId233" xr:uid="{99930394-6DD4-4A36-B75A-A106FD0CC792}"/>
    <hyperlink ref="D244" r:id="rId234" xr:uid="{F6ACF081-4735-4350-887F-E6C05CD71EEA}"/>
    <hyperlink ref="D245" r:id="rId235" xr:uid="{1F1FAB52-032F-4799-896B-11DB21B0B021}"/>
    <hyperlink ref="D246" r:id="rId236" xr:uid="{93C40417-6516-4AAD-AD8D-E103E13805CF}"/>
    <hyperlink ref="D247" r:id="rId237" xr:uid="{E576A797-96BE-4087-8C4D-42CF2BAEA967}"/>
    <hyperlink ref="D248" r:id="rId238" xr:uid="{DC74506D-D471-4DC5-A989-95D1A52CD1FD}"/>
    <hyperlink ref="D249" r:id="rId239" xr:uid="{AFADE7DB-0DEE-491D-BA04-DE3D7284E0BC}"/>
    <hyperlink ref="D250" r:id="rId240" xr:uid="{59F407BC-3D8C-4A2D-BC86-BE594FFC8567}"/>
    <hyperlink ref="D251" r:id="rId241" xr:uid="{1A05A25C-BAC5-4461-8424-20E504C9944B}"/>
    <hyperlink ref="D252" r:id="rId242" xr:uid="{297B4CDB-6A11-437A-911B-37C421C3B0C0}"/>
    <hyperlink ref="D253" r:id="rId243" xr:uid="{5585A983-6ABB-4B46-B307-11041F2E470E}"/>
    <hyperlink ref="D254" r:id="rId244" xr:uid="{DF54AFE8-8360-414A-9A98-11B92EFAD240}"/>
    <hyperlink ref="D255" r:id="rId245" xr:uid="{EEF7A3B0-8CEE-4E4B-A95A-197281FD6D34}"/>
    <hyperlink ref="D256" r:id="rId246" xr:uid="{ED040FBD-3C66-41A6-8AF9-8025092A9226}"/>
    <hyperlink ref="D257" r:id="rId247" xr:uid="{B5B829BF-24B6-4273-A529-64FCAA7CB1A2}"/>
    <hyperlink ref="D258" r:id="rId248" xr:uid="{2A663C7A-7DAD-42CD-A678-8E22FFB33148}"/>
    <hyperlink ref="D259" r:id="rId249" xr:uid="{2774676A-5479-47E0-8CFE-7C6774D9F1A0}"/>
    <hyperlink ref="D260" r:id="rId250" xr:uid="{219B2EE8-AF96-4AFE-B2FA-B4AC2F7D25E1}"/>
    <hyperlink ref="D261" r:id="rId251" xr:uid="{32556553-2C3E-419C-A8BE-3C4225BAEAE0}"/>
    <hyperlink ref="D262" r:id="rId252" xr:uid="{9785587F-F100-41DC-8459-83C6E666AF11}"/>
    <hyperlink ref="D263" r:id="rId253" xr:uid="{F5968E09-3393-4800-9B9B-7C38902158B5}"/>
    <hyperlink ref="D264" r:id="rId254" xr:uid="{283273B8-88DF-4981-9B5C-58B8E0D7BE59}"/>
    <hyperlink ref="D265" r:id="rId255" xr:uid="{5B342D52-FBA6-4C34-81B4-2D95FD727ED4}"/>
    <hyperlink ref="D266" r:id="rId256" xr:uid="{CCE55AC1-010E-4012-B530-C3D1E20FBC2C}"/>
    <hyperlink ref="D267" r:id="rId257" xr:uid="{193EF8AA-CA12-4BCB-A7DD-18E9ED7115F4}"/>
    <hyperlink ref="D268" r:id="rId258" xr:uid="{9E4FE486-8C85-4250-9059-32B453EAEEAE}"/>
    <hyperlink ref="D269" r:id="rId259" xr:uid="{4E139A9F-53E1-45BE-ADDB-DFC01E188992}"/>
    <hyperlink ref="D270" r:id="rId260" xr:uid="{A552CDA5-94EF-4C78-922A-AAECBAD27E84}"/>
    <hyperlink ref="D271" r:id="rId261" xr:uid="{2D2B1D21-AD76-42CF-AA0A-C9C91F4DB8A5}"/>
    <hyperlink ref="D272" r:id="rId262" xr:uid="{A53BF533-28DE-4A6E-B5A7-09F136A26A10}"/>
    <hyperlink ref="D273" r:id="rId263" xr:uid="{FD61710C-C2B9-4352-9CC3-54A2E098A909}"/>
    <hyperlink ref="D274" r:id="rId264" xr:uid="{E798B434-BB83-4062-86C1-08176564952A}"/>
    <hyperlink ref="D275" r:id="rId265" xr:uid="{9F0062AE-DED5-4807-BCF2-B17AD03A2D74}"/>
  </hyperlinks>
  <pageMargins left="0.11811023622047245" right="0.11811023622047245" top="0.74803149606299213" bottom="0.74803149606299213" header="0.31496062992125984" footer="0.31496062992125984"/>
  <pageSetup scale="95" orientation="portrait" r:id="rId266"/>
  <headerFooter>
    <oddFooter>&amp;R&amp;P</oddFooter>
  </headerFooter>
  <ignoredErrors>
    <ignoredError sqref="C9 C280:C281 C19:C277 D254:D255" numberStoredAsText="1"/>
  </ignoredErrors>
  <drawing r:id="rId2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EGRESOS E INGRESOS JUNIO 2023</vt:lpstr>
      <vt:lpstr>'EGRESOS E INGRESOS JUNIO 2023'!Área_de_impresión</vt:lpstr>
      <vt:lpstr>'EGRESOS E INGRESOS JUNIO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Enmanuel  Samboy Perez</dc:creator>
  <cp:lastModifiedBy>Charo Del Rosario Lopez</cp:lastModifiedBy>
  <cp:lastPrinted>2023-07-18T22:20:48Z</cp:lastPrinted>
  <dcterms:created xsi:type="dcterms:W3CDTF">2023-04-17T18:46:24Z</dcterms:created>
  <dcterms:modified xsi:type="dcterms:W3CDTF">2023-07-18T22:26:18Z</dcterms:modified>
</cp:coreProperties>
</file>