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MAYO 2023\"/>
    </mc:Choice>
  </mc:AlternateContent>
  <xr:revisionPtr revIDLastSave="0" documentId="13_ncr:1_{12FE271E-E78E-452A-8E09-209CF97CA9F2}" xr6:coauthVersionLast="47" xr6:coauthVersionMax="47" xr10:uidLastSave="{00000000-0000-0000-0000-000000000000}"/>
  <bookViews>
    <workbookView xWindow="-110" yWindow="-110" windowWidth="19420" windowHeight="10420" xr2:uid="{5297460B-6018-444E-AF22-6BD3E5155631}"/>
  </bookViews>
  <sheets>
    <sheet name="EGRESOS E INGRESOS MAYO 2023" sheetId="2" r:id="rId1"/>
  </sheets>
  <definedNames>
    <definedName name="_xlnm.Print_Titles" localSheetId="0">'EGRESOS E INGRESOS MAYO 2023'!$1:$10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G243" i="2" l="1"/>
  <c r="F243" i="2" l="1"/>
  <c r="H243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</calcChain>
</file>

<file path=xl/sharedStrings.xml><?xml version="1.0" encoding="utf-8"?>
<sst xmlns="http://schemas.openxmlformats.org/spreadsheetml/2006/main" count="711" uniqueCount="579">
  <si>
    <t>VALORES EN RD$</t>
  </si>
  <si>
    <t>Cuenta Bancaria SIE No: 2400077694</t>
  </si>
  <si>
    <t>Fecha:</t>
  </si>
  <si>
    <t>Asiento:</t>
  </si>
  <si>
    <t>Descripción:</t>
  </si>
  <si>
    <t/>
  </si>
  <si>
    <t>Saldo de apertura</t>
  </si>
  <si>
    <t>Saldo de cierre</t>
  </si>
  <si>
    <t>Gerente Contabilidad</t>
  </si>
  <si>
    <t>ABONO FACTURA NO. 3547</t>
  </si>
  <si>
    <t>Del 01/05/2023 al 31/05/2023</t>
  </si>
  <si>
    <t>70327</t>
  </si>
  <si>
    <t>70328</t>
  </si>
  <si>
    <t>70329</t>
  </si>
  <si>
    <t>70330</t>
  </si>
  <si>
    <t>70331</t>
  </si>
  <si>
    <t>70317</t>
  </si>
  <si>
    <t>70318</t>
  </si>
  <si>
    <t>70319</t>
  </si>
  <si>
    <t>70314</t>
  </si>
  <si>
    <t>70320</t>
  </si>
  <si>
    <t>70321</t>
  </si>
  <si>
    <t>70322</t>
  </si>
  <si>
    <t>70323</t>
  </si>
  <si>
    <t>70324</t>
  </si>
  <si>
    <t>70315</t>
  </si>
  <si>
    <t>70316</t>
  </si>
  <si>
    <t>70325</t>
  </si>
  <si>
    <t>70326</t>
  </si>
  <si>
    <t>190230029841010</t>
  </si>
  <si>
    <t>70335</t>
  </si>
  <si>
    <t>70336</t>
  </si>
  <si>
    <t>70337</t>
  </si>
  <si>
    <t>70332</t>
  </si>
  <si>
    <t>70333</t>
  </si>
  <si>
    <t>70334</t>
  </si>
  <si>
    <t>70338</t>
  </si>
  <si>
    <t>70339</t>
  </si>
  <si>
    <t>70340</t>
  </si>
  <si>
    <t>70349</t>
  </si>
  <si>
    <t>70341</t>
  </si>
  <si>
    <t>70342</t>
  </si>
  <si>
    <t>70343</t>
  </si>
  <si>
    <t>70344</t>
  </si>
  <si>
    <t>70345</t>
  </si>
  <si>
    <t>70346</t>
  </si>
  <si>
    <t>70347</t>
  </si>
  <si>
    <t>23750587</t>
  </si>
  <si>
    <t>23750527</t>
  </si>
  <si>
    <t>23747784</t>
  </si>
  <si>
    <t>30688011607</t>
  </si>
  <si>
    <t>70350</t>
  </si>
  <si>
    <t>70351</t>
  </si>
  <si>
    <t>70354</t>
  </si>
  <si>
    <t>70355</t>
  </si>
  <si>
    <t>70352</t>
  </si>
  <si>
    <t>70353</t>
  </si>
  <si>
    <t>70356</t>
  </si>
  <si>
    <t>230517452810110128</t>
  </si>
  <si>
    <t>70357</t>
  </si>
  <si>
    <t>70358</t>
  </si>
  <si>
    <t>70359</t>
  </si>
  <si>
    <t>70360</t>
  </si>
  <si>
    <t>70361</t>
  </si>
  <si>
    <t>70362</t>
  </si>
  <si>
    <t>190230030280199</t>
  </si>
  <si>
    <t>172230030339484</t>
  </si>
  <si>
    <t>172230030323486</t>
  </si>
  <si>
    <t>30746592611</t>
  </si>
  <si>
    <t>30725101526</t>
  </si>
  <si>
    <t>70363</t>
  </si>
  <si>
    <t>70364</t>
  </si>
  <si>
    <t>70365</t>
  </si>
  <si>
    <t>30767282906</t>
  </si>
  <si>
    <t>23894020</t>
  </si>
  <si>
    <t>30779230660</t>
  </si>
  <si>
    <t>23894134</t>
  </si>
  <si>
    <t>23893965</t>
  </si>
  <si>
    <t>23893924</t>
  </si>
  <si>
    <t>70375</t>
  </si>
  <si>
    <t>70376</t>
  </si>
  <si>
    <t>70377</t>
  </si>
  <si>
    <t>70366</t>
  </si>
  <si>
    <t>70367</t>
  </si>
  <si>
    <t>70368</t>
  </si>
  <si>
    <t>70369</t>
  </si>
  <si>
    <t>70370</t>
  </si>
  <si>
    <t>70381</t>
  </si>
  <si>
    <t>70371</t>
  </si>
  <si>
    <t>70372</t>
  </si>
  <si>
    <t>70373</t>
  </si>
  <si>
    <t>70374</t>
  </si>
  <si>
    <t>70378</t>
  </si>
  <si>
    <t>70379</t>
  </si>
  <si>
    <t>70380</t>
  </si>
  <si>
    <t>70382</t>
  </si>
  <si>
    <t>23983976</t>
  </si>
  <si>
    <t>70383</t>
  </si>
  <si>
    <t>70384</t>
  </si>
  <si>
    <t>70385</t>
  </si>
  <si>
    <t>70388</t>
  </si>
  <si>
    <t>70389</t>
  </si>
  <si>
    <t>70390</t>
  </si>
  <si>
    <t>70391</t>
  </si>
  <si>
    <t>70392</t>
  </si>
  <si>
    <t>70393</t>
  </si>
  <si>
    <t>70394</t>
  </si>
  <si>
    <t>70395</t>
  </si>
  <si>
    <t>70386</t>
  </si>
  <si>
    <t>70387</t>
  </si>
  <si>
    <t>70396</t>
  </si>
  <si>
    <t>70397</t>
  </si>
  <si>
    <t>70398</t>
  </si>
  <si>
    <t>70399</t>
  </si>
  <si>
    <t>70401</t>
  </si>
  <si>
    <t>70400</t>
  </si>
  <si>
    <t>70404</t>
  </si>
  <si>
    <t>70405</t>
  </si>
  <si>
    <t>30880120356</t>
  </si>
  <si>
    <t>30880091508</t>
  </si>
  <si>
    <t>30879435826</t>
  </si>
  <si>
    <t>30879404637</t>
  </si>
  <si>
    <t>70367530</t>
  </si>
  <si>
    <t>70402</t>
  </si>
  <si>
    <t>70403</t>
  </si>
  <si>
    <t>COB-000003826</t>
  </si>
  <si>
    <t>COB-000003827</t>
  </si>
  <si>
    <t>COB-000003828</t>
  </si>
  <si>
    <t>COB-000003829</t>
  </si>
  <si>
    <t>COB-000003830</t>
  </si>
  <si>
    <t>COB-000003831</t>
  </si>
  <si>
    <t>PAG-000020779</t>
  </si>
  <si>
    <t>PAG-000020780</t>
  </si>
  <si>
    <t>PAG-000020781</t>
  </si>
  <si>
    <t>PAG-000020782</t>
  </si>
  <si>
    <t>PAG-000020783</t>
  </si>
  <si>
    <t>PAG-000020784</t>
  </si>
  <si>
    <t>PAG-000020785</t>
  </si>
  <si>
    <t>PAG-000020786</t>
  </si>
  <si>
    <t>PAG-000020787</t>
  </si>
  <si>
    <t>PAG-000020788</t>
  </si>
  <si>
    <t>PAG-000020789</t>
  </si>
  <si>
    <t>PAG-000020790</t>
  </si>
  <si>
    <t>PAG-000020791</t>
  </si>
  <si>
    <t>PAG-000020792</t>
  </si>
  <si>
    <t>PAG-000020793</t>
  </si>
  <si>
    <t>PAG-000020794</t>
  </si>
  <si>
    <t>PAG-000020795</t>
  </si>
  <si>
    <t>PAG-000020796</t>
  </si>
  <si>
    <t>SIE-150001070</t>
  </si>
  <si>
    <t>COB-000003832</t>
  </si>
  <si>
    <t>COB-000003833</t>
  </si>
  <si>
    <t>COB-000003834</t>
  </si>
  <si>
    <t>COB-000003835</t>
  </si>
  <si>
    <t>COB-000003836</t>
  </si>
  <si>
    <t>COB-000003837</t>
  </si>
  <si>
    <t>COB-000003838</t>
  </si>
  <si>
    <t>COB-000003839</t>
  </si>
  <si>
    <t>COB-000003840</t>
  </si>
  <si>
    <t>COB-000003841</t>
  </si>
  <si>
    <t>COB-000003842</t>
  </si>
  <si>
    <t>COB-000003843</t>
  </si>
  <si>
    <t>PAG-000020799</t>
  </si>
  <si>
    <t>COB-000003844</t>
  </si>
  <si>
    <t>COB-000003845</t>
  </si>
  <si>
    <t>COB-000003846</t>
  </si>
  <si>
    <t>ED-000005400</t>
  </si>
  <si>
    <t>COB-000003847</t>
  </si>
  <si>
    <t>ED-000005413</t>
  </si>
  <si>
    <t>PAG-000020801</t>
  </si>
  <si>
    <t>PAG-000020802</t>
  </si>
  <si>
    <t>PAG-000020803</t>
  </si>
  <si>
    <t>PAG-000020804</t>
  </si>
  <si>
    <t>PAG-000020805</t>
  </si>
  <si>
    <t>PAG-000020806</t>
  </si>
  <si>
    <t>PAG-000020807</t>
  </si>
  <si>
    <t>ED-000005417</t>
  </si>
  <si>
    <t>PAG-000020800</t>
  </si>
  <si>
    <t>PAG-000020808</t>
  </si>
  <si>
    <t>PAG-000020809</t>
  </si>
  <si>
    <t>PAG-000020810</t>
  </si>
  <si>
    <t>PAG-000020811</t>
  </si>
  <si>
    <t>PAG-000020812</t>
  </si>
  <si>
    <t>PAG-000020813</t>
  </si>
  <si>
    <t>PAG-000020814</t>
  </si>
  <si>
    <t>PAG-000020815</t>
  </si>
  <si>
    <t>PAG-000020816</t>
  </si>
  <si>
    <t>COB-000003848</t>
  </si>
  <si>
    <t>ED-000005428</t>
  </si>
  <si>
    <t>ED-000005429</t>
  </si>
  <si>
    <t>ED-000005430</t>
  </si>
  <si>
    <t>ED-000005440</t>
  </si>
  <si>
    <t>PAG-000020821</t>
  </si>
  <si>
    <t>PAG-000020825</t>
  </si>
  <si>
    <t>PAG-000020830</t>
  </si>
  <si>
    <t>PAG-000020831</t>
  </si>
  <si>
    <t>COB-000003849</t>
  </si>
  <si>
    <t>ED-000005441</t>
  </si>
  <si>
    <t>PAG-000020817</t>
  </si>
  <si>
    <t>PAG-000020818</t>
  </si>
  <si>
    <t>PAG-000020819</t>
  </si>
  <si>
    <t>PAG-000020820</t>
  </si>
  <si>
    <t>PAG-000020823</t>
  </si>
  <si>
    <t>PAG-000020824</t>
  </si>
  <si>
    <t>PAG-000020834</t>
  </si>
  <si>
    <t>PAG-000020839</t>
  </si>
  <si>
    <t>COB-000003850</t>
  </si>
  <si>
    <t>PAG-000020826</t>
  </si>
  <si>
    <t>PAG-000020827</t>
  </si>
  <si>
    <t>PAG-000020828</t>
  </si>
  <si>
    <t>PAG-000020829</t>
  </si>
  <si>
    <t>PAG-000020832</t>
  </si>
  <si>
    <t>PAG-000020833</t>
  </si>
  <si>
    <t>PAG-000020837</t>
  </si>
  <si>
    <t>COB-000003851</t>
  </si>
  <si>
    <t>PAG-000020835</t>
  </si>
  <si>
    <t>PAG-000020836</t>
  </si>
  <si>
    <t>COB-000003852</t>
  </si>
  <si>
    <t>COB-000003853</t>
  </si>
  <si>
    <t>COB-000003854</t>
  </si>
  <si>
    <t>COB-000003855</t>
  </si>
  <si>
    <t>PAG-000020822</t>
  </si>
  <si>
    <t>PAG-000020838</t>
  </si>
  <si>
    <t>COB-000003856</t>
  </si>
  <si>
    <t>ED-000005442</t>
  </si>
  <si>
    <t>ED-000005443</t>
  </si>
  <si>
    <t>PAG-000020840</t>
  </si>
  <si>
    <t>PAG-000020841</t>
  </si>
  <si>
    <t>PAG-000020842</t>
  </si>
  <si>
    <t>PAG-000020843</t>
  </si>
  <si>
    <t>PAG-000020844</t>
  </si>
  <si>
    <t>PAG-000020845</t>
  </si>
  <si>
    <t>PAG-000020846</t>
  </si>
  <si>
    <t>PAG-000020847</t>
  </si>
  <si>
    <t>PAG-000020848</t>
  </si>
  <si>
    <t>SIE-150001071</t>
  </si>
  <si>
    <t>SIE-150001072</t>
  </si>
  <si>
    <t>90000014</t>
  </si>
  <si>
    <t>COB-000003857</t>
  </si>
  <si>
    <t>ED-000005481</t>
  </si>
  <si>
    <t>PAG-000020849</t>
  </si>
  <si>
    <t>PAG-000020850</t>
  </si>
  <si>
    <t>PAG-000020851</t>
  </si>
  <si>
    <t>PAG-000020852</t>
  </si>
  <si>
    <t>PAG-000020853</t>
  </si>
  <si>
    <t>PAG-000020854</t>
  </si>
  <si>
    <t>PAG-000020855</t>
  </si>
  <si>
    <t>PAG-000020856</t>
  </si>
  <si>
    <t>PAG-000020857</t>
  </si>
  <si>
    <t>PAG-000020859</t>
  </si>
  <si>
    <t>PAG-000020860</t>
  </si>
  <si>
    <t>PAG-000020861</t>
  </si>
  <si>
    <t>PAG-000020862</t>
  </si>
  <si>
    <t>PAG-000020863</t>
  </si>
  <si>
    <t>PAG-000020864</t>
  </si>
  <si>
    <t>SIE-150001073</t>
  </si>
  <si>
    <t>COB-000003858</t>
  </si>
  <si>
    <t>COB-000003859</t>
  </si>
  <si>
    <t>COB-000003898</t>
  </si>
  <si>
    <t>PAG-000020858</t>
  </si>
  <si>
    <t>COB-000003860</t>
  </si>
  <si>
    <t>COB-000003861</t>
  </si>
  <si>
    <t>COB-000003862</t>
  </si>
  <si>
    <t>COB-000003863</t>
  </si>
  <si>
    <t>COB-000003864</t>
  </si>
  <si>
    <t>COB-000003865</t>
  </si>
  <si>
    <t>COB-000003866</t>
  </si>
  <si>
    <t>COB-000003867</t>
  </si>
  <si>
    <t>COB-000003868</t>
  </si>
  <si>
    <t>COB-000003869</t>
  </si>
  <si>
    <t>COB-000003870</t>
  </si>
  <si>
    <t>PAG-000020888</t>
  </si>
  <si>
    <t>COB-000003871</t>
  </si>
  <si>
    <t>COB-000003872</t>
  </si>
  <si>
    <t>COB-000003874</t>
  </si>
  <si>
    <t>COB-000003875</t>
  </si>
  <si>
    <t>COB-000003876</t>
  </si>
  <si>
    <t>COB-000003877</t>
  </si>
  <si>
    <t>COB-000003878</t>
  </si>
  <si>
    <t>COB-000003879</t>
  </si>
  <si>
    <t>ED-000005488</t>
  </si>
  <si>
    <t>ED-000005515</t>
  </si>
  <si>
    <t>PAG-000020866</t>
  </si>
  <si>
    <t>PAG-000020867</t>
  </si>
  <si>
    <t>PAG-000020868</t>
  </si>
  <si>
    <t>SIE-150001074</t>
  </si>
  <si>
    <t>COB-000003873</t>
  </si>
  <si>
    <t>COB-000003880</t>
  </si>
  <si>
    <t>COB-000003881</t>
  </si>
  <si>
    <t>COB-000003882</t>
  </si>
  <si>
    <t>COB-000003883</t>
  </si>
  <si>
    <t>COB-000003884</t>
  </si>
  <si>
    <t>COB-000003885</t>
  </si>
  <si>
    <t>COB-000003886</t>
  </si>
  <si>
    <t>COB-000003887</t>
  </si>
  <si>
    <t>COB-000003888</t>
  </si>
  <si>
    <t>COB-000003889</t>
  </si>
  <si>
    <t>COB-000003890</t>
  </si>
  <si>
    <t>COB-000003891</t>
  </si>
  <si>
    <t>COB-000003892</t>
  </si>
  <si>
    <t>COB-000003893</t>
  </si>
  <si>
    <t>COB-000003894</t>
  </si>
  <si>
    <t>COB-000003895</t>
  </si>
  <si>
    <t>COB-000003896</t>
  </si>
  <si>
    <t>COB-000003897</t>
  </si>
  <si>
    <t>ED-000005381</t>
  </si>
  <si>
    <t>ED-000005389</t>
  </si>
  <si>
    <t>ED-000005466</t>
  </si>
  <si>
    <t>ED-000005471</t>
  </si>
  <si>
    <t>ED-000005472</t>
  </si>
  <si>
    <t>ED-000005478</t>
  </si>
  <si>
    <t>ED-000005479</t>
  </si>
  <si>
    <t>ED-000005483</t>
  </si>
  <si>
    <t>ED-000005484</t>
  </si>
  <si>
    <t>ED-000005499</t>
  </si>
  <si>
    <t>ED-000005500</t>
  </si>
  <si>
    <t>ED-000005501</t>
  </si>
  <si>
    <t>ED-000005502</t>
  </si>
  <si>
    <t>ED-000005503</t>
  </si>
  <si>
    <t>ED-000005504</t>
  </si>
  <si>
    <t>ED-000005505</t>
  </si>
  <si>
    <t>ED-000005506</t>
  </si>
  <si>
    <t>ED-000005513</t>
  </si>
  <si>
    <t>ED-000005516</t>
  </si>
  <si>
    <t>ED-000005517</t>
  </si>
  <si>
    <t>ED-000005518</t>
  </si>
  <si>
    <t>ED-000005520</t>
  </si>
  <si>
    <t>ED-000005521</t>
  </si>
  <si>
    <t>PAG-000020865</t>
  </si>
  <si>
    <t>PAG-000020869</t>
  </si>
  <si>
    <t>PAG-000020870</t>
  </si>
  <si>
    <t>PAG-000020871</t>
  </si>
  <si>
    <t>PAG-000020872</t>
  </si>
  <si>
    <t>PAG-000020873</t>
  </si>
  <si>
    <t>PAG-000020874</t>
  </si>
  <si>
    <t>PAG-000020875</t>
  </si>
  <si>
    <t>PAG-000020876</t>
  </si>
  <si>
    <t>PAG-000020877</t>
  </si>
  <si>
    <t>PAG-000020878</t>
  </si>
  <si>
    <t>PAG-000020879</t>
  </si>
  <si>
    <t>PAG-000020880</t>
  </si>
  <si>
    <t>PAG-000020882</t>
  </si>
  <si>
    <t>PAG-000020884</t>
  </si>
  <si>
    <t>PAG-000020885</t>
  </si>
  <si>
    <t>PAG-000020886</t>
  </si>
  <si>
    <t>PAG-000020890</t>
  </si>
  <si>
    <t>PAG-000020891</t>
  </si>
  <si>
    <t>PAG-000020892</t>
  </si>
  <si>
    <t>PAG-000020893</t>
  </si>
  <si>
    <t>PAG-000020894</t>
  </si>
  <si>
    <t>PAG-000020895</t>
  </si>
  <si>
    <t>SALDO FACTURA NO. 4648</t>
  </si>
  <si>
    <t>SALDO FACTURA NO. 4603 ABONO FACTURA NO. 4651</t>
  </si>
  <si>
    <t>SALDO FACTURA NO. 4418/4465/ Y ABONO FACTURA NO. 4502</t>
  </si>
  <si>
    <t>SALDO FACTURA NO. 4657</t>
  </si>
  <si>
    <t>SALDO FACTURA NO. 4664</t>
  </si>
  <si>
    <t>SALDO FACTURA NO. 4578/ABONO FACTURA NO. 4651</t>
  </si>
  <si>
    <t>PAGO ORDEN: SIE-2023-00075, ADQUISICION DE CATERING PARA TALLER DE SENSIBILIZACION SOBRE USO DE LA FIRMA DIGITAL Y ELECTRONICA.</t>
  </si>
  <si>
    <t>PAGO ORDEN: SIE-2023-00073, ADQUISICION DE BATERIAS DE INVERSOR PARA VARIAS OFICINAS, NEUMATICOS Y BATERIAS PARA LA FLOTILLA VEHICULAR SIE.</t>
  </si>
  <si>
    <t>PAGO ORDEN: SIE-2023-00074, ADQUISICION DE BATERIAS DE INVERSOR PARA VARIAS OFICINAS, NEUMATICOS Y BATERIAS PARA LA FLOTILLA VEHICULAR SIE.</t>
  </si>
  <si>
    <t>PAGO ORDEN: SIE-2023-00090, SERVICIO DE REPARACION DE LA FICHA J007, ASIGNADA A MIEMBRO DEL CONSEJO, FUERA DE SERVICIO DEBIDO A FALLAS MECANICAS EN TRANSMISION.</t>
  </si>
  <si>
    <t>PAGO ORDEN: SIE-2023-00077, SERVICIOS DE PUBLICACION EN PERIODICO DE RESOLUCIONES SIE-021-2023-TF Y SIE-17-2023-PJ.</t>
  </si>
  <si>
    <t>PAGO AYUDA POR MUERTE DE FAMILIAR DIRECTO (PADRE), SEGUN POLITICA DE RECURSOS HUMANOS. COLABORADOR BENEFICIADO, PANTALEON DOTEL MONTERO.</t>
  </si>
  <si>
    <t>PAGO ALQUILER PROTECOM SAN FRANCISCO CORRESPONDIENTES A MARZO Y ABRIL 2023</t>
  </si>
  <si>
    <t>PAGO SERVICIO DE ENERGIA ELECTRICA ZONA ESTE, CORRESPONDIENTE AL PERIODO 16-2-2023 HASTA 25-3-2023.</t>
  </si>
  <si>
    <t>PAGO RETENCIONES Y RETRIBUCIONES COMPLEMENTARIAS IT-1 CORRESPONDIENTES AL MES DE MARZO 2023.</t>
  </si>
  <si>
    <t>PAGO REPOSICION CAJA CHICA PROTECOM LA ROMANA CON LOS DESEMBOLSOS 4280 HASTA 4302</t>
  </si>
  <si>
    <t>PAGO POR SERVICIOS DE ASEO OFICINA PROTECOM AZUA CORRESPONDIENTE A LOS MESES DE FEBRERO, MARZO Y ABRIL 2023.</t>
  </si>
  <si>
    <t>PAGO SERVICIO DE ENERGIA ELECTRICA PROTECOM LAS TERRENAS CORRESPONDIENTE AL MES DE MARZO 2023</t>
  </si>
  <si>
    <t>PAGO POR SERVICIOS DE ASEO OFICINA PROTECOM BARAHONA CORRESPONDIENTE A LOS MESES DE FEBRERO, MARZO Y ABRIL 2023.</t>
  </si>
  <si>
    <t>PAGO POR SERVICIOS DE ANALISIS A PERSONAL DE NUEVO INGRESO (11 COLABORADORES) DEL 02  AL 29 DE MARZO 2023.</t>
  </si>
  <si>
    <t>2DO PAGO ORDEN SIE-2023-00104 POR CONSUMO DE COMBUSTIBLE TARJETA RECARGABLE DEL 16 AL 30 DE ABRIL 2023.</t>
  </si>
  <si>
    <t>1ER PAGO ORDEN SIE-2023-00104 POR CONSUMO DE COMBUSTIBLE TARJETA RECARGABLE DEL 1 AL 15 DE ABRIL 2023.</t>
  </si>
  <si>
    <t>PAGO REPOSICION FONDO DE VIATICOS DE LOS DESEMBOLSOS 16049 HASTA EL 16077.</t>
  </si>
  <si>
    <t>PAGO REPOSICION FONDO DE VIATICOS DE LOS DESEMBOLSOS 16078 HASTA EL 16103.</t>
  </si>
  <si>
    <t>Cancelado: PAG-000020781,</t>
  </si>
  <si>
    <t>SALDO FACTURA NO. 4564</t>
  </si>
  <si>
    <t>SALDO FACTURA NO. 3832 ABONO FACTURA NO. 3897</t>
  </si>
  <si>
    <t>SALDO FACTURA NO. 4480/4551/ Y ABONO FACTURA NO. 4621</t>
  </si>
  <si>
    <t>SALDO FACTURA NO. 4481 Y ABONO FACTURA 4552</t>
  </si>
  <si>
    <t>SALDO FACTURA NO. 4558 Y ABONO FACTURA 4638</t>
  </si>
  <si>
    <t>SALDO FACTURA NO. 4409 Y ABONO FACTURA NO. 4491</t>
  </si>
  <si>
    <t>SALDO FACTURA NO. 4576 Y ABONO A FACTURA NO. 4622</t>
  </si>
  <si>
    <t>SALDO FACTURA NO. 4637</t>
  </si>
  <si>
    <t>ABONO A CUENTA/FACTURAS</t>
  </si>
  <si>
    <t>SALDO FACTURA NO. 4554 Y ABONO FACTURA 4639</t>
  </si>
  <si>
    <t>ABONO FACTURA NO. 4533</t>
  </si>
  <si>
    <t>SALDO FACTURA NO. 4666</t>
  </si>
  <si>
    <t>Pago alquiler Protecom Puerto Plata correspondiente a los meses de Septiembre a Diciembre 2022.</t>
  </si>
  <si>
    <t>SALDO FACTURA NO. 4492 Y ABONO FACTURA 4493</t>
  </si>
  <si>
    <t>SALDO FACTURA NO. 4668</t>
  </si>
  <si>
    <t>SALDO FACTURA NO. 4669</t>
  </si>
  <si>
    <t>E/D REGISTRANDO TRANSFERENCIA DE NOMINA PAGO  RETROACTIVO PERSONAL FIJO   ABRIL 2023</t>
  </si>
  <si>
    <t>SALDO FACTURA NO. 4670/4671/4672/4673/4674/4675/4676/4677/4678/4679/4680/4681/4682</t>
  </si>
  <si>
    <t>E/D REGISTRANDO TRANSFERENCIA DE VIATICOS DEL 00001 AL 000012 A VARIOS COLABORADORES SIE</t>
  </si>
  <si>
    <t>PAGO RENTA DE CANAL DE COMUNICACION Y VISUALIZACION CANALES SCADA CORRESPONDIENTE AL MES DE ABRIL 2023.</t>
  </si>
  <si>
    <t>PAGO FLOTAS Y BANDA ANCHA CORRESPONDIENTE AL MES DE ABRIL 2023.</t>
  </si>
  <si>
    <t>PAGO LINEAS Y CENTRALES, CORRESPONDIENTE AL MES DE ABRIL 2023.</t>
  </si>
  <si>
    <t>PAGO PRESTACIONES LABORALES, RACHEL PEREZ LORENZO</t>
  </si>
  <si>
    <t>PAGO PRESTACIONES LABORALES, MIGUEL AGUSTIN DE LA CRUZ</t>
  </si>
  <si>
    <t>PAGO PRESTACIONES LABORALES, ANGELA MARTE</t>
  </si>
  <si>
    <t>PAGO ALQUILER DE LA OFICINA PROTECOM BARAHONA CORRESPONDIENTE AL MES DE ABRIL 2023</t>
  </si>
  <si>
    <t>E/D REGISTRO BONO"RECONOCIMIENTO A LA ANTIGUEDAD" A COLABORADORES CON 10 AÑOS O MAS</t>
  </si>
  <si>
    <t>PAGO ORDEN: SIE-2023-00064. CONTRATACION DE TARIMA, PANTALLAS Y ASISTENCIA TECNICA PARA CAPACITACION COLABORADORES SIE.</t>
  </si>
  <si>
    <t>PAGO ORDEN: SIE-2023-00060. CONTRATACION DE TRANSPORTE IDA Y VUELTA PARA LA CAPACITACION Y TRABAJO EN EQUIPO PUNTO REGIONALES PROTECOM COLABORADORES SIE.</t>
  </si>
  <si>
    <t>PAGO ALQUILER, MANTENIMIENTO Y OTRA PUBLICIDAD DE PROTECOM HIGUEY CORRESPONDIENTE AL MES DE ABRIL 2023.</t>
  </si>
  <si>
    <t>PAGO ALQUILER PROTECOM SAMBIL CORRESPONDIENTE AL MES DE MAYO 2023.</t>
  </si>
  <si>
    <t>PAGO ALQUILER PROTECOM MEGACENTRO CORRESPONDIENTE AL MES DE MAYO 2023.</t>
  </si>
  <si>
    <t>PAGO POR SERVICIOS DE ASESORIA, INFORMACION ECONOMICA Y REMISION DE INFORMACION CORRESPONDIENTE A LOS MESES DE NOVIEMBRE  Y DICIEMBRE 2022.</t>
  </si>
  <si>
    <t>PAGO POR SERVICIOS DE ASESORIA, INFORMACION ECONOMICA Y REMISION DE INFORMACION CORRESPONDIENTE A LOS MESES DE ENERO, FEBRERO Y MARZO 2023.</t>
  </si>
  <si>
    <t>PAGO REPOSICION CAJA CHICA, DESDE DESEMBOLSOS NO. 2275 HASTA 2326 POR DIOGENES ROJAS.</t>
  </si>
  <si>
    <t>PAGO ORDEN: SIE-2023-00088. PUBLICACION EN PERIODICO RESOLUCION SIE-022-2023-TF SOBRE FIJACION TARIFAS DE REFERENCIA Y DE TRANSICION A APLICAR PARA EL TRIMESTRE ABRIL-JUNIO 2023.</t>
  </si>
  <si>
    <t>PAGO SERVICIO Y SOPORTE DE LICENCIAMIENTO DE LOS PRODUCTOS MICROSOFT CORRESPONDIENTE AL MES DE ABRIL 2023.</t>
  </si>
  <si>
    <t>SALDO FACTURA NO. 4433/4517 Y ABONO FACTURA NO. 4587</t>
  </si>
  <si>
    <t>DEVOLUCION VIATICO NO. 2580 LUIS FRANCO</t>
  </si>
  <si>
    <t>DEVOLUCION VIATICO NO. 2660</t>
  </si>
  <si>
    <t>DEVOLUCION VIATICO NO. 2589 PEAJE</t>
  </si>
  <si>
    <t>REISTRANDO GASTOS DE COMBUSTIBLE DE MAYO 2023 DE LA TARTJETA VISA FÑOTILLA.</t>
  </si>
  <si>
    <t>Pago alquiler y mantenimiento de la oficina PROTECOM Villa Mella, correspondiente a los meses de noviembre y diciembre 2022.</t>
  </si>
  <si>
    <t>Pago alquiler de la oficina PROTECOM Las Américas, correspondiente al mes de Abril 2023.</t>
  </si>
  <si>
    <t>Pago alquiler de la oficina PROTECOM Puerto Plata, correspondiente a los meses de Enero, Febrero, Marzo y Abril 2023.</t>
  </si>
  <si>
    <t>Pago   alquiler oficina Protecom Santiago correspondiente al mes de Abril 2023.</t>
  </si>
  <si>
    <t>SALDO FACTURA NO. 4557 Y ABONO FACTURA NO. 4629</t>
  </si>
  <si>
    <t>E/D REGISTRANDO BONO VACACIONAL CORRESPONDIENTE A MAYO 2023</t>
  </si>
  <si>
    <t>PAGO NOMINA ADICIONAL DEL MES DE ABRIL 2023.</t>
  </si>
  <si>
    <t>PAGO COMPLETIVO PRESTACIONES LABORALES, COLABORADOR RACHEL PEREZ.</t>
  </si>
  <si>
    <t>PAGO ALQUILER PROTECOM COTUI CORRESPONDIENTE AL MES DE ABRIL 2023.</t>
  </si>
  <si>
    <t>PAGO SEGURO POLIZA NO. 30-95-196618 (EMPLEADOS) Y NO. 30-95-196617 (OPCIONALES), CORRESPONDIENTE AL MES DE MAYO 2023.</t>
  </si>
  <si>
    <t>PAGO PRESTACIONES LABORALES, COLABORADOR LUIS ANTONIO SANDOVAL.</t>
  </si>
  <si>
    <t>SALDO PRESTAMO No. 9604085674 A NOMBRE DE LUIS SANDOVAL, CED. 092-0014009-4</t>
  </si>
  <si>
    <t>PAGO SERVICIO DE ANALISIS A PERSONAL DE NUEVO INGRESO DEL 01 AL 30 DE ABRIL 2023.</t>
  </si>
  <si>
    <t>PAGO . Honorarios profesionales , para representación ad Litem de fecha 17 de Agosto 2022, a propósito de acción directa en inconstitucionalidad interpuesta en contra del articulo del Pacto Eléctrico y el Pacto del Agua.</t>
  </si>
  <si>
    <t>SALDO FACTURA NO. 4724</t>
  </si>
  <si>
    <t>PAGO ORDEN: SIE-2023-00080, CONTRATACION DE SERVICIOS DE MANTENIMIENTO PREVENTIVO PARA FLOTILLA VEHICULAR SIE CON GARANTIA.</t>
  </si>
  <si>
    <t>PAGO ORDEN: SIE-2023-00072, ADQUISICION DE BATERIAS DE INVERSOR PARA VARIAS OFICINAS, NEUMATICOS Y BATERIAS PARA LA FLOTILLA VEHICULAR SIE.</t>
  </si>
  <si>
    <t>PAGO ORDEN: SIE-2023-00101, ADQUISICION DE UTENSILIOS DE COCINA PARA USO EN LA SIE Y PROTECOM.</t>
  </si>
  <si>
    <t>PAGO ORDEN: SIE-2023-00095, SERVICIO COBERTURA GRABACION DE AUDIO Y VIDEO FIJA CON UNA DURACION DE DOS (2) HORAS PARA AUDIENCIA PUBLICA A CELEBRARSE EL LUNES 24 DE ABRIL, EN EL HOTEL RADISSON.</t>
  </si>
  <si>
    <t>PAGO ORDEN: SIE-2023-00093, CONTRATACION DE UNA EMPRESA QUE IMPARTE LA CAPACITACION POR VIVENCIAS, DESAROLLO DE EXPERIENCIA METAFORICA E INTEGRACION PARA LOS COLABORADORES DE LA SUPERINTENDENCIA DE ELECTRICIDAD.</t>
  </si>
  <si>
    <t>PAGO ORDEN: SIE-2023-00108, SERVICIO PUBLICIDAD DE LA RESOLUCION SIE-023-2023-TF SOBRE FIJACION TARIFA TRANSITORIA; RESOLUCION SIE-005-2023-MEMI SOBRE MODIFICACION DE REGLAMENTO Y RESOLUCION SIE-17-2023-PJ SOBRE CELEBRACION DE AUDIENCIA PUBLICA.</t>
  </si>
  <si>
    <t>Pago por alquiler y mantenimiento del local de Protecom Plaza Central, correspondiente al mes de ABRIL  2023.</t>
  </si>
  <si>
    <t>SALDO FACTURA NO. 4725</t>
  </si>
  <si>
    <t>3er pago contra Entrega del Segundo Informe para la “Contratación de servicios para extensión de consultoría para la actualización e implementación del Sistema Único de Cuentas (SUC) e indicadores de desempeño para empresas de distribución y/o comercialización sistemas aislados y empresas propietarias de redes” SIE-CCC-PERU-2022-0001.</t>
  </si>
  <si>
    <t>Saldo 40%, Honorarios profesionales 4/4 correspondientes a la Aprobación del Informe Final de “Consultoría para determinar la estructuración del precio de combustibles en planta (PCPP) de las unidades de generación que poseen contrataciones de suministros a base de gas natural” SIE-2022-00012</t>
  </si>
  <si>
    <t>ABONO FACTURA NO. 4559</t>
  </si>
  <si>
    <t>SALDO FACTURA NO. 4553 Y ABONO FACTURA NO. 4643</t>
  </si>
  <si>
    <t>SALDO FACTURA NO. 4704</t>
  </si>
  <si>
    <t>SALDO FACTURA NO. 4726</t>
  </si>
  <si>
    <t>Pago alquiler y mantenimiento de la oficina PROTECOM Villa Mella, correspondiente a los meses de enero, febrero y marzo 2023.</t>
  </si>
  <si>
    <t>Pago alquiler y gastos comunes oficina Protecom La Vega correspondiente al mes de Mayo 2023.</t>
  </si>
  <si>
    <t>SALDO FACTURA NO. 4728</t>
  </si>
  <si>
    <t>DEVOLUCION VIATICO NO. 2578</t>
  </si>
  <si>
    <t>DEVOLUCION VIATICO NO. 2578 RUDDY TEJADA</t>
  </si>
  <si>
    <t>PAGO DE RETENCIONES Y RETRIBUCIONES COMPLEMENTARIAS IR-17 CORRESPONDIENTE AL MES DE ABRIL 2023.</t>
  </si>
  <si>
    <t>PAGO DE RETENCIONES COMPLEMENTARIAS DEL IT-1 CORRESPONDIENTES AL MES DE ABRIL 2023.</t>
  </si>
  <si>
    <t>PAGO PRESTACIONES LABORALES, COLABORADOR FABIO PERALTA.</t>
  </si>
  <si>
    <t>Pago servicio de consultoría legal profesional, contra resoluciones SIE-022-2022-LCE y SIE-040-2022-LCE.</t>
  </si>
  <si>
    <t>Pago alquiler oficina Protecom San Juan correspondiente al mes de Abril 2023.</t>
  </si>
  <si>
    <t>Pago alquiler almacén SIE correspondiente a los meses de Abril y Mayo 2023.</t>
  </si>
  <si>
    <t>Pago De Servicio De Energía Eléctrica Zona Sur, Correspondiente Al Periodo 03-03-2023 Al 17-04-2023.</t>
  </si>
  <si>
    <t>Pago   alquiler oficina Protecom Santiago correspondiente al mes de Mayo 2023.</t>
  </si>
  <si>
    <t>Pago De Servicio De Energía Eléctrica Zona Este, Correspondiente Al Periodo 20-03-2023 Al 25-04-2023.</t>
  </si>
  <si>
    <t>Cancelado: PAG-000020731,</t>
  </si>
  <si>
    <t>Cancelado: PAG-000020413,</t>
  </si>
  <si>
    <t>Cancelado: COB-000003857,</t>
  </si>
  <si>
    <t>SALDO FACTURA NO. 4733</t>
  </si>
  <si>
    <t>E/D REGISTRANDO TRANSFERENCIA DE NOMINA EMPLEADOS CORRESPONDIENTE AL MES DE MAYO 2023</t>
  </si>
  <si>
    <t>PAGO ALQUILER LOCAL PROTECOM NAGUA CORRESPONDIENTE A ABRIL 2023.</t>
  </si>
  <si>
    <t>PAGO FACTURA ELECTRICA CORRESPONDIENTE AL PERIODO DE 1-2-2023 AL 2-3-2023, RECOGIDA DE BASURA, CONSUMO DE AGUA Y MANTENIMIENTO ASCENSOR CORRESPONDIENTES AL MES DE ABRIL 2023.</t>
  </si>
  <si>
    <t>PAGO SERVICIO Y SOPORTE DE LICENCIAMIENTO DE LOS PRODUCTOS MICROSOFT CORRESPONDIENTE AL MES DE MAYO 2023.</t>
  </si>
  <si>
    <t>PAGO ABONO ORDEN SIE-2023-00063: CONTRATACION DE SERVICIO DE ALMUERZO PARA PERSONAL SIE POR UN PERIODO DE 4 MESES.</t>
  </si>
  <si>
    <t>PAGO ORDEN SIE-2023-00094: MANIFESTACIÓN DE INTERÉS SOBRE CONSULTORÍA PARA LA DETERMINACIÓN PEAJES DISTRIBUCIÓN Y TARIFAS SUMINISTRO ENERGÍA ELÉCTRICA A CLIENTES REGULADOS PARA LAS CONCESIONES DE DISTRIBUCIÓN DE: CONSORCIO ENERGÉTICO PUNTA CANA - MACAO; COMPAÑÍA DE ELECTRICIDAD DE BAYAHÍBE; CORPORACIÓN TURÍSTICA Y SERVICIOS PUNTA CANA; CAP CANA CARIBE; Y COSTASUR DOMINICANA.</t>
  </si>
  <si>
    <t>PAGO ORDEN SIE-2023-00105: PUBLICACIÓN DE LA MANIFESTACIÓN DE INTERÉS SOBRE CONSULTORÍA PARA LA DETERMINACIÓN PEAJES DISTRIBUCIÓN Y TARIFAS SUMINISTRO ENERGÍA ELÉCTRICA A CLIENTES REGULADOS PARA LAS CONCESIONES DE DISTRIBUCIÓN DE: CONSORCIO ENERGÉTICO PUNTA CANA - MACAO; COMPAÑÍA DE ELECTRICIDAD DE BAYAHIBE; CORPORACIÓN TURÍSTICA Y SERVICIOS PUNTA CANA; CAP CANA CARIBE; Y COSTASUR DOMINICANA.</t>
  </si>
  <si>
    <t>SALDO 60% ORDEN SIE-2023-00059: ADQUISICION DE T-SHIRT PARA CAPACITACION Y TRABAJO EN EQUIPO PARA COLABORADORES SIE.</t>
  </si>
  <si>
    <t>PAGO ORDEN SIE-2023-00102: ADQUISICION DE UTENSIOLIOS DE COCINA PARA USO EN LA SIE Y PROTECOM.</t>
  </si>
  <si>
    <t>PAGO SERVICIO DE ASEO Y RECOLECCION DE DESECHOS SOLIDOS CORRESPONDIENTE A MAYO 2023.</t>
  </si>
  <si>
    <t>PAGO ORDEN SIE-2023-00092, ADQUISICION DE MATERIAL GASTABLE DE OFICINA PARA USO DE ESTA SIE, PROTECOM, CENTROS TECNICOS Y PUNTOS EXPRESOS CORRESPONDIENTES AL PRIMER Y SEGUNDO TRIMESTRE DEL AÑO 2023.</t>
  </si>
  <si>
    <t>PAGO ORDEN SIE-2023-00133: SERVICIO DE CATERING PARA TALLER DEL COMITE DE COMPRAS.</t>
  </si>
  <si>
    <t>PAGO ORDEN SIE-2023-00135: PUBLICACIÓN RESOLUCIÓN SIE-032-2023-TF SOBRE FIJACIÓN DE LAS TARIFAS APLICABLES A LAS ESTACIONES DE RECARGA DE VEHÍCULOS ELÉCTRICOS PARA EL PERIODO ABRIL-JUNIO 2023.</t>
  </si>
  <si>
    <t>PAGO ORDEN SIE-2023-00132: SERVICIO DE PUBLICACIÓN COMUNICADO DE INTERÉS SUPERINTENDENCIA DE ELECTRICIDAD.</t>
  </si>
  <si>
    <t>PAGO SERVICIO DE ENERGÍA ELÉCTRICA PROTECOM LAS TERRENAS CORRESPONDIENTE AL MES DE ABRIL 2023.</t>
  </si>
  <si>
    <t>PAGO LÍNEAS Y CENTRALES CORRESPONDIENTE AL MES DE MAYO 2023.</t>
  </si>
  <si>
    <t>PAGO ORDEN SIE-2023-00102: ADQUISICION DE UTENSILIOS DE COCINA PARA USO EN LA SIE Y PROTECOM.</t>
  </si>
  <si>
    <t>Cancelado: PAG-000020856,</t>
  </si>
  <si>
    <t>SALDO FACTURA NO. 4729</t>
  </si>
  <si>
    <t>SALDO FACTURA NO. 4731</t>
  </si>
  <si>
    <t>ABONO A FACTURA NO. 4721</t>
  </si>
  <si>
    <t>PAGO REPOSICION CAJA CHICA, DESEMBOLSOS DESDE 2046 HASTA 2062 PROTECOM SANTIAGO A NOMBRE DE BANELIS MERCADO.</t>
  </si>
  <si>
    <t>SALDO FACTURA NO. 4730</t>
  </si>
  <si>
    <t>SALDO FACTURA NO. 4735</t>
  </si>
  <si>
    <t>SALDO FACTURA NO. 4736</t>
  </si>
  <si>
    <t>SALDO FACTURA NO. 4737</t>
  </si>
  <si>
    <t>SALDO FACTURA NO. 4738</t>
  </si>
  <si>
    <t>SALDO FACTURA NO. 4739</t>
  </si>
  <si>
    <t>SALDO FACTURA NO. 4740</t>
  </si>
  <si>
    <t>SALDO FACTURA NO. 4741</t>
  </si>
  <si>
    <t>SALDO FACTURA NO. 4742</t>
  </si>
  <si>
    <t>SALDO FACTURA NO. 4698</t>
  </si>
  <si>
    <t>SALDO FACTURA NO. 4708</t>
  </si>
  <si>
    <t>Pago De Servicio De Energía Eléctrica Zona Norte, Correspondiente Al Periodo 01-04-2023 Al 01-05-2023.</t>
  </si>
  <si>
    <t>SALDO FACTURA NO. 4566/4645 Y ABONO FACTURA NO. 4707</t>
  </si>
  <si>
    <t>SALDO FACTURA NO. 4721</t>
  </si>
  <si>
    <t>SALDO FACTURA NO. 1777 Y ABONO FACTURA NO. 1839</t>
  </si>
  <si>
    <t>SALDO FACTURA NO. 4697</t>
  </si>
  <si>
    <t>SALDO FACTURA NO. 4570/4610/4640/4702</t>
  </si>
  <si>
    <t>SALDO FACTURA NO. 4743</t>
  </si>
  <si>
    <t>REGISTRANDO APERTURA CERTIFICADO FINANCIERO DE FECHA 22/5/2023 A UNA TASA DE 8.25% CAPITALIZABLE  A UN AÑO-</t>
  </si>
  <si>
    <t>PAGO 50% POR PRESTACIONES LABORALES, ESPOSA DE FALLECIDO: MIGUEL DE JESUS DAVINE FERNANDEZ.</t>
  </si>
  <si>
    <t>PAGO 50% POR PRESTACIONES LABORALES, APODERADA DE NANCY DECENA DE DI RITO, TUTORA LEGAL DE LOS HIJOS DEL FALLECIDO: MIGUEL DE JESUS DAVINE FERNANDEZ.</t>
  </si>
  <si>
    <t>PAGO REPOSICION FONDO VIATICOS DE LOS DESEMBOLSOS 16104 HASTA EL 16183.</t>
  </si>
  <si>
    <t>Cancelado: PAG-000020325,</t>
  </si>
  <si>
    <t>SALDO FACTURA NO. 4639 Y ABONO FACTURA NO. 4667</t>
  </si>
  <si>
    <t>SALDO FACTURA NO. 4639 Y ABONO FACTURA NO. 4701</t>
  </si>
  <si>
    <t>SALDO FACTURA NO. 46386</t>
  </si>
  <si>
    <t>SALDO FACTURA NO. 4723</t>
  </si>
  <si>
    <t>SALDO FACTURA NO. 4587 Y ABONO FACTURA 4656</t>
  </si>
  <si>
    <t>SALDO FACTURA NO. 4502 Y ABONO FACTURA NO. 4571</t>
  </si>
  <si>
    <t>SALDO FACTURA NO. 4693</t>
  </si>
  <si>
    <t>SALDO FACTURA NO. 4694</t>
  </si>
  <si>
    <t>SALDO FACTURA NO. 4643 Y ABONO FACTURA NO. 4705</t>
  </si>
  <si>
    <t>SALDO FACTURA NO. 4202</t>
  </si>
  <si>
    <t>SALDO FACTURA</t>
  </si>
  <si>
    <t>SALDO FACTURA NO. 4709</t>
  </si>
  <si>
    <t>SALDO FACTURA NO. 4715</t>
  </si>
  <si>
    <t>SALDO FACTURA NO. 4718</t>
  </si>
  <si>
    <t>SALDO FACTURA 4744</t>
  </si>
  <si>
    <t>SALDO FACTURA NO. 4745</t>
  </si>
  <si>
    <t>SALDO FACTURA NO. 4746</t>
  </si>
  <si>
    <t>SALDO FACTURA NO. 4747</t>
  </si>
  <si>
    <t>SALDO FACTURA NO. 4748</t>
  </si>
  <si>
    <t>REGISTRO TRANSFERENCIA COMPENSACION POR DISPONIBILIDAD PERSONAL DE SEGURIDAD MILITAR, CORRESPONDIENTE AL MES  ABRIL 2023</t>
  </si>
  <si>
    <t>REGISTRO TRANSFERENCIA  COMPENSACION PERSONAL DE SEGURIDAD MILITAR, CORRESPONDIENTE AL MES  ABRIL 2023DE</t>
  </si>
  <si>
    <t>E/D REGISTRANDO TRANSFERENCIA DE VIATICOS DE VARIOS COLABORADOE SIE DEL NO.000013 AL 000019</t>
  </si>
  <si>
    <t>REGISTRO TRANSFERENCIA COMPENSACION POR DISPONIBILIDAD PERSONAL DE SEGURIDAD MILITAR, CORRESPONDIENTE AL MES  MAYO 2023</t>
  </si>
  <si>
    <t>REGISTRO TRANSFERENCIA  COMPENSACION PERSONAL DE SEGURIDAD MILITAR, CORRESPONDIENTE AL MES MAYO 2023</t>
  </si>
  <si>
    <t>E/D REGISTRO PAGO RETROACTIVO PERSONAL TEMPORAL ABRIL 2023</t>
  </si>
  <si>
    <t>E/D REGISTRO PAGO RETROACTIVO  PERSONAL FIJO MES DE   MAYO 2023</t>
  </si>
  <si>
    <t>E/D REGISTRO PAGO RETROACTIVO PERSONAL FIJO ABRIL 2023</t>
  </si>
  <si>
    <t>E/D REGISTRO PAGO RETROACTIVO  PERSONAL EVENTUAL MES DE   ABRIL 2023</t>
  </si>
  <si>
    <t>REEMBOLSO VIATICO NO. 2659</t>
  </si>
  <si>
    <t>REEMBOLSO VIATICO NO. 2578</t>
  </si>
  <si>
    <t>REEMBOLSO VIATICO NO. 2725</t>
  </si>
  <si>
    <t>REEMBOLSO VIATICO NO. 2588</t>
  </si>
  <si>
    <t>REEMBOLSO VIATICO NO. 2589</t>
  </si>
  <si>
    <t>REEMBOLSO VIATICO NO. 2648</t>
  </si>
  <si>
    <t>SALDO FACTURA NO. 2654</t>
  </si>
  <si>
    <t>COMISION Y GASTOS BANCARIOS</t>
  </si>
  <si>
    <t>COBRO IMPUESTO 0.15 %</t>
  </si>
  <si>
    <t>E/D INVERTIR ENTRADA 000005472  COMPENSACION MILITAR MAYO 2023</t>
  </si>
  <si>
    <t>REGISTRO TRANSFERENCIA DIETA MILITAR  CORRESPONDIENTE AL ME MAYO 2023</t>
  </si>
  <si>
    <t>PAGO POR DEVOLUCIÓN DE RETENCIÓN DEL 5%, POR ESTAR EXENTOS DE RETENCIONES. CHEQUES 70279 Y 70248.</t>
  </si>
  <si>
    <t>PAGO SEGURO DE VIDA RESERVAS, PÓLIZA NO. 2-2-102-0028627, CORRESPONDIENTE AL MES DE MAYO 2023.</t>
  </si>
  <si>
    <t>PAGO SEGURO DE ENFERMEDADES GRAVES, PÓLIZA NO. 2-2-142-0007272, CORRESPONDIENTE AL MES DE MAYO 2023.</t>
  </si>
  <si>
    <t>PAGO DE PÓLIZA NO. 2-2-102-0002149, ÚLTIMOS GASTOS, CORRESPONDIENTE AL MES DE MAYO 2023.</t>
  </si>
  <si>
    <t>PAGO ALQUILER, MANTENIMIENTO Y PUBLICIDAD PROTECOM HIGÜEY CORRESPONDIENTE AL MES DE MAYO 2023.</t>
  </si>
  <si>
    <t>PAGO RENTA DEL CANAL DE COMUNICACIÓN Y VISUALIZACIÓN DE CANALES SCADA CORRESPONDIENTE AL MES DE MAYO 2023.</t>
  </si>
  <si>
    <t>PAGO SERVICIO DE ASEO PROTECOM PUERTO PLATA CORRESPONDIENTE AL MES DE ABRIL Y MAYO 2023.</t>
  </si>
  <si>
    <t>PAGO ALQUILER PROTECOM NAGUA CORRESPONDIENTE AL MES DE MAYO 2023.</t>
  </si>
  <si>
    <t>PAGO ORDEN SIE-2022-00223, ADQUISICIÓN DE AGUA PURIFICADA PARA USO DE ESTA SIE, PROTECOM, PUNTOS EXPRESOS Y CENTROS TÉCNICOS PARA TRIMESTRE OCTUBRE-DICIEMBRE 2022.</t>
  </si>
  <si>
    <t>PAGO POR NOTIFICACIÓN DE PAGO Y COPIA DE REGISTRO DEL PERSONAL REPORTADO, CORRESPONDIENTE A REGISTRO NOMINA ADICIONAL DEL MES DE MAYO 2023.</t>
  </si>
  <si>
    <t>PAGO ALQUILER PROTECOM COTUÍ CORRESPONDIENTE AL MES DE MAYO 2023.</t>
  </si>
  <si>
    <t>PAGO DE SERVICIO DE INTERNET BROADBAND DE LA SIE Y PROTECOM CORRESPONDIENTE AL MES DE MAYO 2023.</t>
  </si>
  <si>
    <t>PAGO FACTURA ELÉCTRICA CORRESPONDIENTE AL PERIODO 02/03/2023 AL 01/04/2023, RECOGIDA DE BASURA, CONSUMO DE AGUA Y MANTENIMIENTO DEL ASCENSOR CORRESPONDIENTE AL MES DE MAYO 2023.</t>
  </si>
  <si>
    <t>PAGO DE SERVICIOS PROFESIONALES POR LA REPRESENTACIÓN LEGAL DE LA SIE ANTE TRIBUNAL SUPERIOR ADMINISTRATIVO Y JUZGADO DE TRABAJO EN LOS MESES DE ENERO, FEBRERO, MARZO, ABRIL Y MAYO 2023.</t>
  </si>
  <si>
    <t>PAGO HONORARIOS PROFESIONALES POR LAS SIGUIENTES REFERENCIAS: SIE-CCC-CP-2023-0002, C-S-01-02-2021 Y REPRESENTACIÓN ENTRE SIE E IVAN GUZMÁN AYBAR.</t>
  </si>
  <si>
    <t>PAGO HONORARIOS PROFESIONALES POR APERTURA SOBRES EN ACTOS NO. 26/2022 Y 27/2022, CONTRATOS DE SERVICIOS NO. C-S-09-06-2022 Y C-S-09-06-2022.</t>
  </si>
  <si>
    <t>PAGO PÓLIZA NO. 42383 (MILITARES), CORRESPONDIENTE AL MES DE MAYO 2023.</t>
  </si>
  <si>
    <t>PAGO POLIZA NO. 42383 (MILITARES), CORRESPONDIENTE AL MES DE JUNIO 2023.</t>
  </si>
  <si>
    <t>Pago por Asesoría y acompañamiento legal por Acción de Recusación e Inhibición Transcontinental Capital Corp. LTD. (Seaboard).</t>
  </si>
  <si>
    <t>Pago alquiler Protecom San Francisco correspondiente al mes de Mayo 2023.</t>
  </si>
  <si>
    <t>Pago Alquiler Protecom Valverde Mao Correspondiente A Los Meses De Abril Y Mayo 2023.</t>
  </si>
  <si>
    <t>Pago alquiler y mantenimiento Protecom Plaza Central correspondiente al mes de Mayo 2023.</t>
  </si>
  <si>
    <t>Pago de Inspección Curso Virtual: Modelado y Simulación en PSS/E con Automatización en Python (MODULOS 1,2, 3). Para los colaboradores Julio Ferreras y Ruddy Tejada Guzman.</t>
  </si>
  <si>
    <t>PAGO DE CONSUMO DE COMBUSTIBLE TARJETAS RED DE ESTACIONES CORRESPONDIENTES AL PERIODO DEL 1RO AL 15 Y DEL 16 AL 31 DE MAYO 2023.</t>
  </si>
  <si>
    <t>PAGO DE CONSUMO DE COMBUSTIBLE TARJETAS RED DE ESTACIONES CORRESPONDIENTES AL PERIODO DEL 1RO AL 15 Y DEL 16 AL 31 DE MARZO 2023.</t>
  </si>
  <si>
    <t>debito:</t>
  </si>
  <si>
    <t>credito:</t>
  </si>
  <si>
    <t>balance:</t>
  </si>
  <si>
    <t>Lic. Charo lopez</t>
  </si>
  <si>
    <t>No. Cheque o Transac-cion: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</si>
</sst>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[$-1080A]dd/mm/yyyy"/>
    <numFmt numFmtId="166" formatCode="[$-1080A]#,##0.00;\-#,##0.00;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sz val="10"/>
      <name val="Arial"/>
      <family val="2"/>
    </font>
    <font>
      <b/>
      <sz val="9"/>
      <name val="Courier New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Segoe UI"/>
      <family val="2"/>
    </font>
    <font>
      <sz val="7"/>
      <name val="Courier New"/>
      <family val="3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</cellStyleXfs>
  <cellXfs count="35">
    <xf numFmtId="0" fontId="0" fillId="0" borderId="0" xfId="0"/>
    <xf numFmtId="0" fontId="2" fillId="2" borderId="1" xfId="3" applyFont="1" applyFill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6" fillId="2" borderId="1" xfId="0" applyFont="1" applyFill="1" applyBorder="1"/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readingOrder="1"/>
    </xf>
    <xf numFmtId="0" fontId="9" fillId="2" borderId="1" xfId="0" applyFont="1" applyFill="1" applyBorder="1" applyAlignment="1">
      <alignment horizontal="left" vertical="top" wrapText="1" readingOrder="1"/>
    </xf>
    <xf numFmtId="0" fontId="9" fillId="3" borderId="1" xfId="0" applyFont="1" applyFill="1" applyBorder="1" applyAlignment="1">
      <alignment horizontal="left" vertical="top" wrapText="1" readingOrder="1"/>
    </xf>
    <xf numFmtId="0" fontId="0" fillId="0" borderId="0" xfId="0" applyBorder="1"/>
    <xf numFmtId="43" fontId="2" fillId="2" borderId="0" xfId="1" applyFont="1" applyFill="1" applyBorder="1" applyAlignment="1">
      <alignment horizontal="center" vertical="center"/>
    </xf>
    <xf numFmtId="39" fontId="7" fillId="2" borderId="0" xfId="0" applyNumberFormat="1" applyFont="1" applyFill="1" applyBorder="1"/>
    <xf numFmtId="0" fontId="6" fillId="2" borderId="0" xfId="0" applyFont="1" applyFill="1" applyBorder="1"/>
    <xf numFmtId="166" fontId="7" fillId="2" borderId="0" xfId="0" applyNumberFormat="1" applyFont="1" applyFill="1" applyBorder="1"/>
    <xf numFmtId="0" fontId="10" fillId="2" borderId="1" xfId="2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left" vertical="top" wrapText="1" readingOrder="1"/>
    </xf>
    <xf numFmtId="0" fontId="9" fillId="2" borderId="1" xfId="0" applyFont="1" applyFill="1" applyBorder="1" applyAlignment="1">
      <alignment horizontal="right" vertical="top" wrapText="1" readingOrder="1"/>
    </xf>
    <xf numFmtId="166" fontId="9" fillId="2" borderId="1" xfId="0" applyNumberFormat="1" applyFont="1" applyFill="1" applyBorder="1" applyAlignment="1">
      <alignment horizontal="right" vertical="top" wrapText="1" readingOrder="1"/>
    </xf>
    <xf numFmtId="0" fontId="11" fillId="0" borderId="0" xfId="0" applyFont="1"/>
    <xf numFmtId="166" fontId="9" fillId="2" borderId="0" xfId="0" applyNumberFormat="1" applyFont="1" applyFill="1" applyBorder="1" applyAlignment="1">
      <alignment horizontal="right" vertical="top" wrapText="1" readingOrder="1"/>
    </xf>
    <xf numFmtId="165" fontId="9" fillId="3" borderId="1" xfId="0" applyNumberFormat="1" applyFont="1" applyFill="1" applyBorder="1" applyAlignment="1">
      <alignment horizontal="left" vertical="top" wrapText="1" readingOrder="1"/>
    </xf>
    <xf numFmtId="166" fontId="9" fillId="3" borderId="1" xfId="0" applyNumberFormat="1" applyFont="1" applyFill="1" applyBorder="1" applyAlignment="1">
      <alignment horizontal="right" vertical="top" wrapText="1" readingOrder="1"/>
    </xf>
    <xf numFmtId="166" fontId="9" fillId="3" borderId="0" xfId="0" applyNumberFormat="1" applyFont="1" applyFill="1" applyBorder="1" applyAlignment="1">
      <alignment horizontal="right" vertical="top" wrapText="1" readingOrder="1"/>
    </xf>
    <xf numFmtId="0" fontId="9" fillId="3" borderId="1" xfId="0" applyFont="1" applyFill="1" applyBorder="1" applyAlignment="1">
      <alignment horizontal="right" vertical="top" wrapText="1" readingOrder="1"/>
    </xf>
    <xf numFmtId="166" fontId="12" fillId="2" borderId="1" xfId="0" applyNumberFormat="1" applyFont="1" applyFill="1" applyBorder="1"/>
    <xf numFmtId="39" fontId="12" fillId="2" borderId="1" xfId="0" applyNumberFormat="1" applyFont="1" applyFill="1" applyBorder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4 2" xfId="3" xr:uid="{4071DC85-1383-443B-B53E-A57B45F30EFB}"/>
    <cellStyle name="Normal 52" xfId="2" xr:uid="{BD579E44-8DBD-409A-8345-19B714275924}"/>
    <cellStyle name="Normal 53" xfId="4" xr:uid="{37B698C5-CE0E-4D95-81D8-FF81203DA6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165101</xdr:colOff>
      <xdr:row>0</xdr:row>
      <xdr:rowOff>57150</xdr:rowOff>
    </xdr:from>
    <xdr:to>
      <xdr:col>7</xdr:col>
      <xdr:colOff>12700</xdr:colOff>
      <xdr:row>4</xdr:row>
      <xdr:rowOff>204788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7F3D85-5074-4773-AA8B-7F34D3172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3401" y="57150"/>
          <a:ext cx="5594349" cy="89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enuitemdisplay://ledgertransvoucher/+3123+%5B65534:5637593408%5D" TargetMode="External"/><Relationship Id="rId21" Type="http://schemas.openxmlformats.org/officeDocument/2006/relationships/hyperlink" Target="menuitemdisplay://ledgertransvoucher/+3123+%5B65534:5637591732%5D" TargetMode="External"/><Relationship Id="rId42" Type="http://schemas.openxmlformats.org/officeDocument/2006/relationships/hyperlink" Target="menuitemdisplay://ledgertransvoucher/+3123+%5B65534:5637592597%5D" TargetMode="External"/><Relationship Id="rId63" Type="http://schemas.openxmlformats.org/officeDocument/2006/relationships/hyperlink" Target="menuitemdisplay://ledgertransvoucher/+3123+%5B65534:5637592880%5D" TargetMode="External"/><Relationship Id="rId84" Type="http://schemas.openxmlformats.org/officeDocument/2006/relationships/hyperlink" Target="menuitemdisplay://ledgertransvoucher/+3123+%5B65534:5637593114%5D" TargetMode="External"/><Relationship Id="rId138" Type="http://schemas.openxmlformats.org/officeDocument/2006/relationships/hyperlink" Target="menuitemdisplay://ledgertransvoucher/+3123+%5B65534:5637593325%5D" TargetMode="External"/><Relationship Id="rId159" Type="http://schemas.openxmlformats.org/officeDocument/2006/relationships/hyperlink" Target="menuitemdisplay://ledgertransvoucher/+3123+%5B65534:5637596176%5D" TargetMode="External"/><Relationship Id="rId170" Type="http://schemas.openxmlformats.org/officeDocument/2006/relationships/hyperlink" Target="menuitemdisplay://ledgertransvoucher/+3123+%5B65534:5637594921%5D" TargetMode="External"/><Relationship Id="rId191" Type="http://schemas.openxmlformats.org/officeDocument/2006/relationships/hyperlink" Target="menuitemdisplay://ledgertransvoucher/+3123+%5B65534:5637595041%5D" TargetMode="External"/><Relationship Id="rId205" Type="http://schemas.openxmlformats.org/officeDocument/2006/relationships/hyperlink" Target="menuitemdisplay://ledgertransvoucher/+3123+%5B65534:5637596383%5D" TargetMode="External"/><Relationship Id="rId226" Type="http://schemas.openxmlformats.org/officeDocument/2006/relationships/hyperlink" Target="menuitemdisplay://ledgertransvoucher/+3123+%5B65534:5637594959%5D" TargetMode="External"/><Relationship Id="rId107" Type="http://schemas.openxmlformats.org/officeDocument/2006/relationships/hyperlink" Target="menuitemdisplay://ledgertransvoucher/+3123+%5B65534:5637593239%5D" TargetMode="External"/><Relationship Id="rId11" Type="http://schemas.openxmlformats.org/officeDocument/2006/relationships/hyperlink" Target="menuitemdisplay://ledgertransvoucher/+3123+%5B65534:5637591776%5D" TargetMode="External"/><Relationship Id="rId32" Type="http://schemas.openxmlformats.org/officeDocument/2006/relationships/hyperlink" Target="menuitemdisplay://ledgertransvoucher/+3123+%5B65534:5637592589%5D" TargetMode="External"/><Relationship Id="rId53" Type="http://schemas.openxmlformats.org/officeDocument/2006/relationships/hyperlink" Target="menuitemdisplay://ledgertransvoucher/+3123+%5B65534:5637592947%5D" TargetMode="External"/><Relationship Id="rId74" Type="http://schemas.openxmlformats.org/officeDocument/2006/relationships/hyperlink" Target="menuitemdisplay://ledgertransvoucher/+3123+%5B65534:5637593076%5D" TargetMode="External"/><Relationship Id="rId128" Type="http://schemas.openxmlformats.org/officeDocument/2006/relationships/hyperlink" Target="menuitemdisplay://ledgertransvoucher/+3123+%5B65534:5637593379%5D" TargetMode="External"/><Relationship Id="rId149" Type="http://schemas.openxmlformats.org/officeDocument/2006/relationships/hyperlink" Target="menuitemdisplay://ledgertransvoucher/+3123+%5B65534:5637593415%5D" TargetMode="External"/><Relationship Id="rId5" Type="http://schemas.openxmlformats.org/officeDocument/2006/relationships/hyperlink" Target="menuitemdisplay://ledgertransvoucher/+3123+%5B65534:5637592550%5D" TargetMode="External"/><Relationship Id="rId95" Type="http://schemas.openxmlformats.org/officeDocument/2006/relationships/hyperlink" Target="menuitemdisplay://ledgertransvoucher/+3123+%5B65534:5637593081%5D" TargetMode="External"/><Relationship Id="rId160" Type="http://schemas.openxmlformats.org/officeDocument/2006/relationships/hyperlink" Target="menuitemdisplay://ledgertransvoucher/+3123+%5B65534:5637593534%5D" TargetMode="External"/><Relationship Id="rId181" Type="http://schemas.openxmlformats.org/officeDocument/2006/relationships/hyperlink" Target="menuitemdisplay://ledgertransvoucher/+3123+%5B65534:5637595183%5D" TargetMode="External"/><Relationship Id="rId216" Type="http://schemas.openxmlformats.org/officeDocument/2006/relationships/hyperlink" Target="menuitemdisplay://ledgertransvoucher/+3123+%5B65534:5637595020%5D" TargetMode="External"/><Relationship Id="rId22" Type="http://schemas.openxmlformats.org/officeDocument/2006/relationships/hyperlink" Target="menuitemdisplay://ledgertransvoucher/+3123+%5B65534:5637591733%5D" TargetMode="External"/><Relationship Id="rId43" Type="http://schemas.openxmlformats.org/officeDocument/2006/relationships/hyperlink" Target="menuitemdisplay://ledgertransvoucher/+3123+%5B65534:5637592805%5D" TargetMode="External"/><Relationship Id="rId64" Type="http://schemas.openxmlformats.org/officeDocument/2006/relationships/hyperlink" Target="menuitemdisplay://ledgertransvoucher/+3123+%5B65534:5637592852%5D" TargetMode="External"/><Relationship Id="rId118" Type="http://schemas.openxmlformats.org/officeDocument/2006/relationships/hyperlink" Target="menuitemdisplay://ledgertransvoucher/+3123+%5B65534:5637593409%5D" TargetMode="External"/><Relationship Id="rId139" Type="http://schemas.openxmlformats.org/officeDocument/2006/relationships/hyperlink" Target="menuitemdisplay://ledgertransvoucher/+3123+%5B65534:5637593329%5D" TargetMode="External"/><Relationship Id="rId85" Type="http://schemas.openxmlformats.org/officeDocument/2006/relationships/hyperlink" Target="menuitemdisplay://ledgertransvoucher/+3123+%5B65534:5637593115%5D" TargetMode="External"/><Relationship Id="rId150" Type="http://schemas.openxmlformats.org/officeDocument/2006/relationships/hyperlink" Target="menuitemdisplay://ledgertransvoucher/+3123+%5B65534:5637593416%5D" TargetMode="External"/><Relationship Id="rId171" Type="http://schemas.openxmlformats.org/officeDocument/2006/relationships/hyperlink" Target="menuitemdisplay://ledgertransvoucher/+3123+%5B65534:5637594922%5D" TargetMode="External"/><Relationship Id="rId192" Type="http://schemas.openxmlformats.org/officeDocument/2006/relationships/hyperlink" Target="menuitemdisplay://ledgertransvoucher/+3123+%5B65534:5637595144%5D" TargetMode="External"/><Relationship Id="rId206" Type="http://schemas.openxmlformats.org/officeDocument/2006/relationships/hyperlink" Target="menuitemdisplay://ledgertransvoucher/+3123+%5B65534:5637593770%5D" TargetMode="External"/><Relationship Id="rId227" Type="http://schemas.openxmlformats.org/officeDocument/2006/relationships/hyperlink" Target="menuitemdisplay://ledgertransvoucher/+3123+%5B65534:5637594961%5D" TargetMode="External"/><Relationship Id="rId12" Type="http://schemas.openxmlformats.org/officeDocument/2006/relationships/hyperlink" Target="menuitemdisplay://ledgertransvoucher/+3123+%5B65534:5637591744%5D" TargetMode="External"/><Relationship Id="rId33" Type="http://schemas.openxmlformats.org/officeDocument/2006/relationships/hyperlink" Target="menuitemdisplay://ledgertransvoucher/+3123+%5B65534:5637592592%5D" TargetMode="External"/><Relationship Id="rId108" Type="http://schemas.openxmlformats.org/officeDocument/2006/relationships/hyperlink" Target="menuitemdisplay://ledgertransvoucher/+3123+%5B65534:5637593249%5D" TargetMode="External"/><Relationship Id="rId129" Type="http://schemas.openxmlformats.org/officeDocument/2006/relationships/hyperlink" Target="menuitemdisplay://ledgertransvoucher/+3123+%5B65534:5637593411%5D" TargetMode="External"/><Relationship Id="rId54" Type="http://schemas.openxmlformats.org/officeDocument/2006/relationships/hyperlink" Target="menuitemdisplay://ledgertransvoucher/+3123+%5B65534:5637592948%5D" TargetMode="External"/><Relationship Id="rId75" Type="http://schemas.openxmlformats.org/officeDocument/2006/relationships/hyperlink" Target="menuitemdisplay://ledgertransvoucher/+3123+%5B65534:5637593077%5D" TargetMode="External"/><Relationship Id="rId96" Type="http://schemas.openxmlformats.org/officeDocument/2006/relationships/hyperlink" Target="menuitemdisplay://ledgertransvoucher/+3123+%5B65534:5637593160%5D" TargetMode="External"/><Relationship Id="rId140" Type="http://schemas.openxmlformats.org/officeDocument/2006/relationships/hyperlink" Target="menuitemdisplay://ledgertransvoucher/+3123+%5B65534:5637593331%5D" TargetMode="External"/><Relationship Id="rId161" Type="http://schemas.openxmlformats.org/officeDocument/2006/relationships/hyperlink" Target="menuitemdisplay://ledgertransvoucher/+3123+%5B65534:5637593535%5D" TargetMode="External"/><Relationship Id="rId182" Type="http://schemas.openxmlformats.org/officeDocument/2006/relationships/hyperlink" Target="menuitemdisplay://ledgertransvoucher/+3123+%5B65534:5637595203%5D" TargetMode="External"/><Relationship Id="rId217" Type="http://schemas.openxmlformats.org/officeDocument/2006/relationships/hyperlink" Target="menuitemdisplay://ledgertransvoucher/+3123+%5B65534:5637595020%5D" TargetMode="External"/><Relationship Id="rId6" Type="http://schemas.openxmlformats.org/officeDocument/2006/relationships/hyperlink" Target="menuitemdisplay://ledgertransvoucher/+3123+%5B65534:5637592553%5D" TargetMode="External"/><Relationship Id="rId23" Type="http://schemas.openxmlformats.org/officeDocument/2006/relationships/hyperlink" Target="menuitemdisplay://ledgertransvoucher/+3123+%5B65534:5637591752%5D" TargetMode="External"/><Relationship Id="rId119" Type="http://schemas.openxmlformats.org/officeDocument/2006/relationships/hyperlink" Target="menuitemdisplay://ledgertransvoucher/+3123+%5B65534:5637593371%5D" TargetMode="External"/><Relationship Id="rId44" Type="http://schemas.openxmlformats.org/officeDocument/2006/relationships/hyperlink" Target="menuitemdisplay://ledgertransvoucher/+3123+%5B65534:5637592766%5D" TargetMode="External"/><Relationship Id="rId65" Type="http://schemas.openxmlformats.org/officeDocument/2006/relationships/hyperlink" Target="menuitemdisplay://ledgertransvoucher/+3123+%5B65534:5637592854%5D" TargetMode="External"/><Relationship Id="rId86" Type="http://schemas.openxmlformats.org/officeDocument/2006/relationships/hyperlink" Target="menuitemdisplay://ledgertransvoucher/+3123+%5B65534:5637593116%5D" TargetMode="External"/><Relationship Id="rId130" Type="http://schemas.openxmlformats.org/officeDocument/2006/relationships/hyperlink" Target="menuitemdisplay://ledgertransvoucher/+3123+%5B65534:5637593411%5D" TargetMode="External"/><Relationship Id="rId151" Type="http://schemas.openxmlformats.org/officeDocument/2006/relationships/hyperlink" Target="menuitemdisplay://ledgertransvoucher/+3123+%5B65534:5637593418%5D" TargetMode="External"/><Relationship Id="rId172" Type="http://schemas.openxmlformats.org/officeDocument/2006/relationships/hyperlink" Target="menuitemdisplay://ledgertransvoucher/+3123+%5B65534:5637594925%5D" TargetMode="External"/><Relationship Id="rId193" Type="http://schemas.openxmlformats.org/officeDocument/2006/relationships/hyperlink" Target="menuitemdisplay://ledgertransvoucher/+3123+%5B65534:5637595145%5D" TargetMode="External"/><Relationship Id="rId207" Type="http://schemas.openxmlformats.org/officeDocument/2006/relationships/hyperlink" Target="menuitemdisplay://ledgertransvoucher/+3123+%5B65534:5637593771%5D" TargetMode="External"/><Relationship Id="rId228" Type="http://schemas.openxmlformats.org/officeDocument/2006/relationships/hyperlink" Target="menuitemdisplay://ledgertransvoucher/+3123+%5B65534:5637594962%5D" TargetMode="External"/><Relationship Id="rId13" Type="http://schemas.openxmlformats.org/officeDocument/2006/relationships/hyperlink" Target="menuitemdisplay://ledgertransvoucher/+3123+%5B65534:5637591745%5D" TargetMode="External"/><Relationship Id="rId109" Type="http://schemas.openxmlformats.org/officeDocument/2006/relationships/hyperlink" Target="menuitemdisplay://ledgertransvoucher/+3123+%5B65534:5637593251%5D" TargetMode="External"/><Relationship Id="rId34" Type="http://schemas.openxmlformats.org/officeDocument/2006/relationships/hyperlink" Target="menuitemdisplay://ledgertransvoucher/+3123+%5B65534:5637592594%5D" TargetMode="External"/><Relationship Id="rId55" Type="http://schemas.openxmlformats.org/officeDocument/2006/relationships/hyperlink" Target="menuitemdisplay://ledgertransvoucher/+3123+%5B65534:5637592949%5D" TargetMode="External"/><Relationship Id="rId76" Type="http://schemas.openxmlformats.org/officeDocument/2006/relationships/hyperlink" Target="menuitemdisplay://ledgertransvoucher/+3123+%5B65534:5637593087%5D" TargetMode="External"/><Relationship Id="rId97" Type="http://schemas.openxmlformats.org/officeDocument/2006/relationships/hyperlink" Target="menuitemdisplay://ledgertransvoucher/+3123+%5B65534:5637593135%5D" TargetMode="External"/><Relationship Id="rId120" Type="http://schemas.openxmlformats.org/officeDocument/2006/relationships/hyperlink" Target="menuitemdisplay://ledgertransvoucher/+3123+%5B65534:5637593372%5D" TargetMode="External"/><Relationship Id="rId141" Type="http://schemas.openxmlformats.org/officeDocument/2006/relationships/hyperlink" Target="menuitemdisplay://ledgertransvoucher/+3123+%5B65534:5637593334%5D" TargetMode="External"/><Relationship Id="rId7" Type="http://schemas.openxmlformats.org/officeDocument/2006/relationships/hyperlink" Target="menuitemdisplay://ledgertransvoucher/+3123+%5B65534:5637591772%5D" TargetMode="External"/><Relationship Id="rId162" Type="http://schemas.openxmlformats.org/officeDocument/2006/relationships/hyperlink" Target="menuitemdisplay://ledgertransvoucher/+3123+%5B65534:5637593500%5D" TargetMode="External"/><Relationship Id="rId183" Type="http://schemas.openxmlformats.org/officeDocument/2006/relationships/hyperlink" Target="menuitemdisplay://ledgertransvoucher/+3123+%5B65534:5637593578%5D" TargetMode="External"/><Relationship Id="rId218" Type="http://schemas.openxmlformats.org/officeDocument/2006/relationships/hyperlink" Target="menuitemdisplay://ledgertransvoucher/+3123+%5B65534:5637595021%5D" TargetMode="External"/><Relationship Id="rId24" Type="http://schemas.openxmlformats.org/officeDocument/2006/relationships/hyperlink" Target="menuitemdisplay://ledgertransvoucher/+3123+%5B65534:5637591765%5D" TargetMode="External"/><Relationship Id="rId45" Type="http://schemas.openxmlformats.org/officeDocument/2006/relationships/hyperlink" Target="menuitemdisplay://ledgertransvoucher/+3123+%5B65534:5637592831%5D" TargetMode="External"/><Relationship Id="rId66" Type="http://schemas.openxmlformats.org/officeDocument/2006/relationships/hyperlink" Target="menuitemdisplay://ledgertransvoucher/+3123+%5B65534:5637592855%5D" TargetMode="External"/><Relationship Id="rId87" Type="http://schemas.openxmlformats.org/officeDocument/2006/relationships/hyperlink" Target="menuitemdisplay://ledgertransvoucher/+3123+%5B65534:5637593117%5D" TargetMode="External"/><Relationship Id="rId110" Type="http://schemas.openxmlformats.org/officeDocument/2006/relationships/hyperlink" Target="menuitemdisplay://ledgertransvoucher/+3123+%5B65534:5637593256%5D" TargetMode="External"/><Relationship Id="rId131" Type="http://schemas.openxmlformats.org/officeDocument/2006/relationships/hyperlink" Target="menuitemdisplay://ledgertransvoucher/+3123+%5B65534:5637593412%5D" TargetMode="External"/><Relationship Id="rId152" Type="http://schemas.openxmlformats.org/officeDocument/2006/relationships/hyperlink" Target="menuitemdisplay://ledgertransvoucher/+3123+%5B65534:5637593420%5D" TargetMode="External"/><Relationship Id="rId173" Type="http://schemas.openxmlformats.org/officeDocument/2006/relationships/hyperlink" Target="menuitemdisplay://ledgertransvoucher/+3123+%5B65534:5637594927%5D" TargetMode="External"/><Relationship Id="rId194" Type="http://schemas.openxmlformats.org/officeDocument/2006/relationships/hyperlink" Target="menuitemdisplay://ledgertransvoucher/+3123+%5B65534:5637595146%5D" TargetMode="External"/><Relationship Id="rId208" Type="http://schemas.openxmlformats.org/officeDocument/2006/relationships/hyperlink" Target="menuitemdisplay://ledgertransvoucher/+3123+%5B65534:5637593772%5D" TargetMode="External"/><Relationship Id="rId229" Type="http://schemas.openxmlformats.org/officeDocument/2006/relationships/hyperlink" Target="menuitemdisplay://ledgertransvoucher/+3123+%5B65534:5637595036%5D" TargetMode="External"/><Relationship Id="rId14" Type="http://schemas.openxmlformats.org/officeDocument/2006/relationships/hyperlink" Target="menuitemdisplay://ledgertransvoucher/+3123+%5B65534:5637591746%5D" TargetMode="External"/><Relationship Id="rId35" Type="http://schemas.openxmlformats.org/officeDocument/2006/relationships/hyperlink" Target="menuitemdisplay://ledgertransvoucher/+3123+%5B65534:5637592595%5D" TargetMode="External"/><Relationship Id="rId56" Type="http://schemas.openxmlformats.org/officeDocument/2006/relationships/hyperlink" Target="menuitemdisplay://ledgertransvoucher/+3123+%5B65534:5637592950%5D" TargetMode="External"/><Relationship Id="rId77" Type="http://schemas.openxmlformats.org/officeDocument/2006/relationships/hyperlink" Target="menuitemdisplay://ledgertransvoucher/+3123+%5B65534:5637593088%5D" TargetMode="External"/><Relationship Id="rId100" Type="http://schemas.openxmlformats.org/officeDocument/2006/relationships/hyperlink" Target="menuitemdisplay://ledgertransvoucher/+3123+%5B65534:5637593181%5D" TargetMode="External"/><Relationship Id="rId8" Type="http://schemas.openxmlformats.org/officeDocument/2006/relationships/hyperlink" Target="menuitemdisplay://ledgertransvoucher/+3123+%5B65534:5637591773%5D" TargetMode="External"/><Relationship Id="rId98" Type="http://schemas.openxmlformats.org/officeDocument/2006/relationships/hyperlink" Target="menuitemdisplay://ledgertransvoucher/+3123+%5B65534:5637593163%5D" TargetMode="External"/><Relationship Id="rId121" Type="http://schemas.openxmlformats.org/officeDocument/2006/relationships/hyperlink" Target="menuitemdisplay://ledgertransvoucher/+3123+%5B65534:5637593373%5D" TargetMode="External"/><Relationship Id="rId142" Type="http://schemas.openxmlformats.org/officeDocument/2006/relationships/hyperlink" Target="menuitemdisplay://ledgertransvoucher/+3123+%5B65534:5637593336%5D" TargetMode="External"/><Relationship Id="rId163" Type="http://schemas.openxmlformats.org/officeDocument/2006/relationships/hyperlink" Target="menuitemdisplay://ledgertransvoucher/+3123+%5B65534:5637593510%5D" TargetMode="External"/><Relationship Id="rId184" Type="http://schemas.openxmlformats.org/officeDocument/2006/relationships/hyperlink" Target="menuitemdisplay://ledgertransvoucher/+3123+%5B65534:5637593579%5D" TargetMode="External"/><Relationship Id="rId219" Type="http://schemas.openxmlformats.org/officeDocument/2006/relationships/hyperlink" Target="menuitemdisplay://ledgertransvoucher/+3123+%5B65534:5637595030%5D" TargetMode="External"/><Relationship Id="rId230" Type="http://schemas.openxmlformats.org/officeDocument/2006/relationships/hyperlink" Target="menuitemdisplay://ledgertransvoucher/+3123+%5B65534:5637595037%5D" TargetMode="External"/><Relationship Id="rId25" Type="http://schemas.openxmlformats.org/officeDocument/2006/relationships/hyperlink" Target="menuitemdisplay://ledgertransvoucher/+3123+%5B65534:5637592893%5D" TargetMode="External"/><Relationship Id="rId46" Type="http://schemas.openxmlformats.org/officeDocument/2006/relationships/hyperlink" Target="menuitemdisplay://ledgertransvoucher/+3123+%5B65534:5637592832%5D" TargetMode="External"/><Relationship Id="rId67" Type="http://schemas.openxmlformats.org/officeDocument/2006/relationships/hyperlink" Target="menuitemdisplay://ledgertransvoucher/+3123+%5B65534:5637592914%5D" TargetMode="External"/><Relationship Id="rId116" Type="http://schemas.openxmlformats.org/officeDocument/2006/relationships/hyperlink" Target="menuitemdisplay://ledgertransvoucher/+3123+%5B65534:5637593407%5D" TargetMode="External"/><Relationship Id="rId137" Type="http://schemas.openxmlformats.org/officeDocument/2006/relationships/hyperlink" Target="menuitemdisplay://ledgertransvoucher/+3123+%5B65534:5637593318%5D" TargetMode="External"/><Relationship Id="rId158" Type="http://schemas.openxmlformats.org/officeDocument/2006/relationships/hyperlink" Target="menuitemdisplay://ledgertransvoucher/+3123+%5B65534:5637596176%5D" TargetMode="External"/><Relationship Id="rId20" Type="http://schemas.openxmlformats.org/officeDocument/2006/relationships/hyperlink" Target="menuitemdisplay://ledgertransvoucher/+3123+%5B65534:5637591751%5D" TargetMode="External"/><Relationship Id="rId41" Type="http://schemas.openxmlformats.org/officeDocument/2006/relationships/hyperlink" Target="menuitemdisplay://ledgertransvoucher/+3123+%5B65534:5637592762%5D" TargetMode="External"/><Relationship Id="rId62" Type="http://schemas.openxmlformats.org/officeDocument/2006/relationships/hyperlink" Target="menuitemdisplay://ledgertransvoucher/+3123+%5B65534:5637592956%5D" TargetMode="External"/><Relationship Id="rId83" Type="http://schemas.openxmlformats.org/officeDocument/2006/relationships/hyperlink" Target="menuitemdisplay://ledgertransvoucher/+3123+%5B65534:5637593113%5D" TargetMode="External"/><Relationship Id="rId88" Type="http://schemas.openxmlformats.org/officeDocument/2006/relationships/hyperlink" Target="menuitemdisplay://ledgertransvoucher/+3123+%5B65534:5637593118%5D" TargetMode="External"/><Relationship Id="rId111" Type="http://schemas.openxmlformats.org/officeDocument/2006/relationships/hyperlink" Target="menuitemdisplay://ledgertransvoucher/+3123+%5B65534:5637593226%5D" TargetMode="External"/><Relationship Id="rId132" Type="http://schemas.openxmlformats.org/officeDocument/2006/relationships/hyperlink" Target="menuitemdisplay://ledgertransvoucher/+3123+%5B65534:5637593383%5D" TargetMode="External"/><Relationship Id="rId153" Type="http://schemas.openxmlformats.org/officeDocument/2006/relationships/hyperlink" Target="menuitemdisplay://ledgertransvoucher/+3123+%5B65534:5637593423%5D" TargetMode="External"/><Relationship Id="rId174" Type="http://schemas.openxmlformats.org/officeDocument/2006/relationships/hyperlink" Target="menuitemdisplay://ledgertransvoucher/+3123+%5B65534:5637594928%5D" TargetMode="External"/><Relationship Id="rId179" Type="http://schemas.openxmlformats.org/officeDocument/2006/relationships/hyperlink" Target="menuitemdisplay://ledgertransvoucher/+3123+%5B65534:5637595103%5D" TargetMode="External"/><Relationship Id="rId195" Type="http://schemas.openxmlformats.org/officeDocument/2006/relationships/hyperlink" Target="menuitemdisplay://ledgertransvoucher/+3123+%5B65534:5637595147%5D" TargetMode="External"/><Relationship Id="rId209" Type="http://schemas.openxmlformats.org/officeDocument/2006/relationships/hyperlink" Target="menuitemdisplay://ledgertransvoucher/+3123+%5B65534:5637593773%5D" TargetMode="External"/><Relationship Id="rId190" Type="http://schemas.openxmlformats.org/officeDocument/2006/relationships/hyperlink" Target="menuitemdisplay://ledgertransvoucher/+3123+%5B65534:5637595039%5D" TargetMode="External"/><Relationship Id="rId204" Type="http://schemas.openxmlformats.org/officeDocument/2006/relationships/hyperlink" Target="menuitemdisplay://ledgertransvoucher/+3123+%5B65534:5637596382%5D" TargetMode="External"/><Relationship Id="rId220" Type="http://schemas.openxmlformats.org/officeDocument/2006/relationships/hyperlink" Target="menuitemdisplay://ledgertransvoucher/+3123+%5B65534:5637595031%5D" TargetMode="External"/><Relationship Id="rId225" Type="http://schemas.openxmlformats.org/officeDocument/2006/relationships/hyperlink" Target="menuitemdisplay://ledgertransvoucher/+3123+%5B65534:5637594954%5D" TargetMode="External"/><Relationship Id="rId15" Type="http://schemas.openxmlformats.org/officeDocument/2006/relationships/hyperlink" Target="menuitemdisplay://ledgertransvoucher/+3123+%5B65534:5637591032%5D" TargetMode="External"/><Relationship Id="rId36" Type="http://schemas.openxmlformats.org/officeDocument/2006/relationships/hyperlink" Target="menuitemdisplay://ledgertransvoucher/+3123+%5B65534:5637592599%5D" TargetMode="External"/><Relationship Id="rId57" Type="http://schemas.openxmlformats.org/officeDocument/2006/relationships/hyperlink" Target="menuitemdisplay://ledgertransvoucher/+3123+%5B65534:5637592951%5D" TargetMode="External"/><Relationship Id="rId106" Type="http://schemas.openxmlformats.org/officeDocument/2006/relationships/hyperlink" Target="menuitemdisplay://ledgertransvoucher/+3123+%5B65534:5637593232%5D" TargetMode="External"/><Relationship Id="rId127" Type="http://schemas.openxmlformats.org/officeDocument/2006/relationships/hyperlink" Target="menuitemdisplay://ledgertransvoucher/+3123+%5B65534:5637593378%5D" TargetMode="External"/><Relationship Id="rId10" Type="http://schemas.openxmlformats.org/officeDocument/2006/relationships/hyperlink" Target="menuitemdisplay://ledgertransvoucher/+3123+%5B65534:5637591775%5D" TargetMode="External"/><Relationship Id="rId31" Type="http://schemas.openxmlformats.org/officeDocument/2006/relationships/hyperlink" Target="menuitemdisplay://ledgertransvoucher/+3123+%5B65534:5637592587%5D" TargetMode="External"/><Relationship Id="rId52" Type="http://schemas.openxmlformats.org/officeDocument/2006/relationships/hyperlink" Target="menuitemdisplay://ledgertransvoucher/+3123+%5B65534:5637592775%5D" TargetMode="External"/><Relationship Id="rId73" Type="http://schemas.openxmlformats.org/officeDocument/2006/relationships/hyperlink" Target="menuitemdisplay://ledgertransvoucher/+3123+%5B65534:5637592998%5D" TargetMode="External"/><Relationship Id="rId78" Type="http://schemas.openxmlformats.org/officeDocument/2006/relationships/hyperlink" Target="menuitemdisplay://ledgertransvoucher/+3123+%5B65534:5637593078%5D" TargetMode="External"/><Relationship Id="rId94" Type="http://schemas.openxmlformats.org/officeDocument/2006/relationships/hyperlink" Target="menuitemdisplay://ledgertransvoucher/+3123+%5B65534:5637593075%5D" TargetMode="External"/><Relationship Id="rId99" Type="http://schemas.openxmlformats.org/officeDocument/2006/relationships/hyperlink" Target="menuitemdisplay://ledgertransvoucher/+3123+%5B65534:5637593169%5D" TargetMode="External"/><Relationship Id="rId101" Type="http://schemas.openxmlformats.org/officeDocument/2006/relationships/hyperlink" Target="menuitemdisplay://ledgertransvoucher/+3123+%5B65534:5637593182%5D" TargetMode="External"/><Relationship Id="rId122" Type="http://schemas.openxmlformats.org/officeDocument/2006/relationships/hyperlink" Target="menuitemdisplay://ledgertransvoucher/+3123+%5B65534:5637593374%5D" TargetMode="External"/><Relationship Id="rId143" Type="http://schemas.openxmlformats.org/officeDocument/2006/relationships/hyperlink" Target="menuitemdisplay://ledgertransvoucher/+3123+%5B65534:5637593348%5D" TargetMode="External"/><Relationship Id="rId148" Type="http://schemas.openxmlformats.org/officeDocument/2006/relationships/hyperlink" Target="menuitemdisplay://ledgertransvoucher/+3123+%5B65534:5637594949%5D" TargetMode="External"/><Relationship Id="rId164" Type="http://schemas.openxmlformats.org/officeDocument/2006/relationships/hyperlink" Target="menuitemdisplay://ledgertransvoucher/+3123+%5B65534:5637593531%5D" TargetMode="External"/><Relationship Id="rId169" Type="http://schemas.openxmlformats.org/officeDocument/2006/relationships/hyperlink" Target="menuitemdisplay://ledgertransvoucher/+3123+%5B65534:5637594920%5D" TargetMode="External"/><Relationship Id="rId185" Type="http://schemas.openxmlformats.org/officeDocument/2006/relationships/hyperlink" Target="menuitemdisplay://ledgertransvoucher/+3123+%5B65534:5637593544%5D" TargetMode="External"/><Relationship Id="rId4" Type="http://schemas.openxmlformats.org/officeDocument/2006/relationships/hyperlink" Target="menuitemdisplay://ledgertransvoucher/+3123+%5B65534:5637592549%5D" TargetMode="External"/><Relationship Id="rId9" Type="http://schemas.openxmlformats.org/officeDocument/2006/relationships/hyperlink" Target="menuitemdisplay://ledgertransvoucher/+3123+%5B65534:5637591774%5D" TargetMode="External"/><Relationship Id="rId180" Type="http://schemas.openxmlformats.org/officeDocument/2006/relationships/hyperlink" Target="menuitemdisplay://ledgertransvoucher/+3123+%5B65534:5637595167%5D" TargetMode="External"/><Relationship Id="rId210" Type="http://schemas.openxmlformats.org/officeDocument/2006/relationships/hyperlink" Target="menuitemdisplay://ledgertransvoucher/+3123+%5B65534:5637595016%5D" TargetMode="External"/><Relationship Id="rId215" Type="http://schemas.openxmlformats.org/officeDocument/2006/relationships/hyperlink" Target="menuitemdisplay://ledgertransvoucher/+3123+%5B65534:5637593574%5D" TargetMode="External"/><Relationship Id="rId26" Type="http://schemas.openxmlformats.org/officeDocument/2006/relationships/hyperlink" Target="menuitemdisplay://ledgertransvoucher/+3123+%5B65534:5637592557%5D" TargetMode="External"/><Relationship Id="rId231" Type="http://schemas.openxmlformats.org/officeDocument/2006/relationships/printerSettings" Target="../printerSettings/printerSettings1.bin"/><Relationship Id="rId47" Type="http://schemas.openxmlformats.org/officeDocument/2006/relationships/hyperlink" Target="menuitemdisplay://ledgertransvoucher/+3123+%5B65534:5637592833%5D" TargetMode="External"/><Relationship Id="rId68" Type="http://schemas.openxmlformats.org/officeDocument/2006/relationships/hyperlink" Target="menuitemdisplay://ledgertransvoucher/+3123+%5B65534:5637593132%5D" TargetMode="External"/><Relationship Id="rId89" Type="http://schemas.openxmlformats.org/officeDocument/2006/relationships/hyperlink" Target="menuitemdisplay://ledgertransvoucher/+3123+%5B65534:5637593159%5D" TargetMode="External"/><Relationship Id="rId112" Type="http://schemas.openxmlformats.org/officeDocument/2006/relationships/hyperlink" Target="menuitemdisplay://ledgertransvoucher/+3123+%5B65534:5637593229%5D" TargetMode="External"/><Relationship Id="rId133" Type="http://schemas.openxmlformats.org/officeDocument/2006/relationships/hyperlink" Target="menuitemdisplay://ledgertransvoucher/+3123+%5B65534:5637593314%5D" TargetMode="External"/><Relationship Id="rId154" Type="http://schemas.openxmlformats.org/officeDocument/2006/relationships/hyperlink" Target="menuitemdisplay://ledgertransvoucher/+3123+%5B65534:5637593484%5D" TargetMode="External"/><Relationship Id="rId175" Type="http://schemas.openxmlformats.org/officeDocument/2006/relationships/hyperlink" Target="menuitemdisplay://ledgertransvoucher/+3123+%5B65534:5637595008%5D" TargetMode="External"/><Relationship Id="rId196" Type="http://schemas.openxmlformats.org/officeDocument/2006/relationships/hyperlink" Target="menuitemdisplay://ledgertransvoucher/+3123+%5B65534:5637595148%5D" TargetMode="External"/><Relationship Id="rId200" Type="http://schemas.openxmlformats.org/officeDocument/2006/relationships/hyperlink" Target="menuitemdisplay://ledgertransvoucher/+3123+%5B65534:5637596167%5D" TargetMode="External"/><Relationship Id="rId16" Type="http://schemas.openxmlformats.org/officeDocument/2006/relationships/hyperlink" Target="menuitemdisplay://ledgertransvoucher/+3123+%5B65534:5637591747%5D" TargetMode="External"/><Relationship Id="rId221" Type="http://schemas.openxmlformats.org/officeDocument/2006/relationships/hyperlink" Target="menuitemdisplay://ledgertransvoucher/+3123+%5B65534:5637595031%5D" TargetMode="External"/><Relationship Id="rId37" Type="http://schemas.openxmlformats.org/officeDocument/2006/relationships/hyperlink" Target="menuitemdisplay://ledgertransvoucher/+3123+%5B65534:5637592651%5D" TargetMode="External"/><Relationship Id="rId58" Type="http://schemas.openxmlformats.org/officeDocument/2006/relationships/hyperlink" Target="menuitemdisplay://ledgertransvoucher/+3123+%5B65534:5637592952%5D" TargetMode="External"/><Relationship Id="rId79" Type="http://schemas.openxmlformats.org/officeDocument/2006/relationships/hyperlink" Target="menuitemdisplay://ledgertransvoucher/+3123+%5B65534:5637593079%5D" TargetMode="External"/><Relationship Id="rId102" Type="http://schemas.openxmlformats.org/officeDocument/2006/relationships/hyperlink" Target="menuitemdisplay://ledgertransvoucher/+3123+%5B65534:5637593212%5D" TargetMode="External"/><Relationship Id="rId123" Type="http://schemas.openxmlformats.org/officeDocument/2006/relationships/hyperlink" Target="menuitemdisplay://ledgertransvoucher/+3123+%5B65534:5637593375%5D" TargetMode="External"/><Relationship Id="rId144" Type="http://schemas.openxmlformats.org/officeDocument/2006/relationships/hyperlink" Target="menuitemdisplay://ledgertransvoucher/+3123+%5B65534:5637593350%5D" TargetMode="External"/><Relationship Id="rId90" Type="http://schemas.openxmlformats.org/officeDocument/2006/relationships/hyperlink" Target="menuitemdisplay://ledgertransvoucher/+3123+%5B65534:5637593065%5D" TargetMode="External"/><Relationship Id="rId165" Type="http://schemas.openxmlformats.org/officeDocument/2006/relationships/hyperlink" Target="menuitemdisplay://ledgertransvoucher/+3123+%5B65534:5637593536%5D" TargetMode="External"/><Relationship Id="rId186" Type="http://schemas.openxmlformats.org/officeDocument/2006/relationships/hyperlink" Target="menuitemdisplay://ledgertransvoucher/+3123+%5B65534:5637593581%5D" TargetMode="External"/><Relationship Id="rId211" Type="http://schemas.openxmlformats.org/officeDocument/2006/relationships/hyperlink" Target="menuitemdisplay://ledgertransvoucher/+3123+%5B65534:5637595017%5D" TargetMode="External"/><Relationship Id="rId232" Type="http://schemas.openxmlformats.org/officeDocument/2006/relationships/drawing" Target="../drawings/drawing1.xml"/><Relationship Id="rId27" Type="http://schemas.openxmlformats.org/officeDocument/2006/relationships/hyperlink" Target="menuitemdisplay://ledgertransvoucher/+3123+%5B65534:5637592563%5D" TargetMode="External"/><Relationship Id="rId48" Type="http://schemas.openxmlformats.org/officeDocument/2006/relationships/hyperlink" Target="menuitemdisplay://ledgertransvoucher/+3123+%5B65534:5637592834%5D" TargetMode="External"/><Relationship Id="rId69" Type="http://schemas.openxmlformats.org/officeDocument/2006/relationships/hyperlink" Target="menuitemdisplay://ledgertransvoucher/+3123+%5B65534:5637593138%5D" TargetMode="External"/><Relationship Id="rId113" Type="http://schemas.openxmlformats.org/officeDocument/2006/relationships/hyperlink" Target="menuitemdisplay://ledgertransvoucher/+3123+%5B65534:5637595198%5D" TargetMode="External"/><Relationship Id="rId134" Type="http://schemas.openxmlformats.org/officeDocument/2006/relationships/hyperlink" Target="menuitemdisplay://ledgertransvoucher/+3123+%5B65534:5637593316%5D" TargetMode="External"/><Relationship Id="rId80" Type="http://schemas.openxmlformats.org/officeDocument/2006/relationships/hyperlink" Target="menuitemdisplay://ledgertransvoucher/+3123+%5B65534:5637593089%5D" TargetMode="External"/><Relationship Id="rId155" Type="http://schemas.openxmlformats.org/officeDocument/2006/relationships/hyperlink" Target="menuitemdisplay://ledgertransvoucher/+3123+%5B65534:5637593489%5D" TargetMode="External"/><Relationship Id="rId176" Type="http://schemas.openxmlformats.org/officeDocument/2006/relationships/hyperlink" Target="menuitemdisplay://ledgertransvoucher/+3123+%5B65534:5637595022%5D" TargetMode="External"/><Relationship Id="rId197" Type="http://schemas.openxmlformats.org/officeDocument/2006/relationships/hyperlink" Target="menuitemdisplay://ledgertransvoucher/+3123+%5B65534:5637595161%5D" TargetMode="External"/><Relationship Id="rId201" Type="http://schemas.openxmlformats.org/officeDocument/2006/relationships/hyperlink" Target="menuitemdisplay://ledgertransvoucher/+3123+%5B65534:5637596180%5D" TargetMode="External"/><Relationship Id="rId222" Type="http://schemas.openxmlformats.org/officeDocument/2006/relationships/hyperlink" Target="menuitemdisplay://ledgertransvoucher/+3123+%5B65534:5637595093%5D" TargetMode="External"/><Relationship Id="rId17" Type="http://schemas.openxmlformats.org/officeDocument/2006/relationships/hyperlink" Target="menuitemdisplay://ledgertransvoucher/+3123+%5B65534:5637591748%5D" TargetMode="External"/><Relationship Id="rId38" Type="http://schemas.openxmlformats.org/officeDocument/2006/relationships/hyperlink" Target="menuitemdisplay://ledgertransvoucher/+3123+%5B65534:5637592584%5D" TargetMode="External"/><Relationship Id="rId59" Type="http://schemas.openxmlformats.org/officeDocument/2006/relationships/hyperlink" Target="menuitemdisplay://ledgertransvoucher/+3123+%5B65534:5637592953%5D" TargetMode="External"/><Relationship Id="rId103" Type="http://schemas.openxmlformats.org/officeDocument/2006/relationships/hyperlink" Target="menuitemdisplay://ledgertransvoucher/+3123+%5B65534:5637593213%5D" TargetMode="External"/><Relationship Id="rId124" Type="http://schemas.openxmlformats.org/officeDocument/2006/relationships/hyperlink" Target="menuitemdisplay://ledgertransvoucher/+3123+%5B65534:5637593410%5D" TargetMode="External"/><Relationship Id="rId70" Type="http://schemas.openxmlformats.org/officeDocument/2006/relationships/hyperlink" Target="menuitemdisplay://ledgertransvoucher/+3123+%5B65534:5637593144%5D" TargetMode="External"/><Relationship Id="rId91" Type="http://schemas.openxmlformats.org/officeDocument/2006/relationships/hyperlink" Target="menuitemdisplay://ledgertransvoucher/+3123+%5B65534:5637593148%5D" TargetMode="External"/><Relationship Id="rId145" Type="http://schemas.openxmlformats.org/officeDocument/2006/relationships/hyperlink" Target="menuitemdisplay://ledgertransvoucher/+3123+%5B65534:5637593354%5D" TargetMode="External"/><Relationship Id="rId166" Type="http://schemas.openxmlformats.org/officeDocument/2006/relationships/hyperlink" Target="menuitemdisplay://ledgertransvoucher/+3123+%5B65534:5637593539%5D" TargetMode="External"/><Relationship Id="rId187" Type="http://schemas.openxmlformats.org/officeDocument/2006/relationships/hyperlink" Target="menuitemdisplay://ledgertransvoucher/+3123+%5B65534:5637593582%5D" TargetMode="External"/><Relationship Id="rId1" Type="http://schemas.openxmlformats.org/officeDocument/2006/relationships/hyperlink" Target="menuitemdisplay://ledgertransvoucher/+3123+%5B65534:5637592049%5D" TargetMode="External"/><Relationship Id="rId212" Type="http://schemas.openxmlformats.org/officeDocument/2006/relationships/hyperlink" Target="menuitemdisplay://ledgertransvoucher/+3123+%5B65534:5637595018%5D" TargetMode="External"/><Relationship Id="rId28" Type="http://schemas.openxmlformats.org/officeDocument/2006/relationships/hyperlink" Target="menuitemdisplay://ledgertransvoucher/+3123+%5B65534:5637592565%5D" TargetMode="External"/><Relationship Id="rId49" Type="http://schemas.openxmlformats.org/officeDocument/2006/relationships/hyperlink" Target="menuitemdisplay://ledgertransvoucher/+3123+%5B65534:5637592835%5D" TargetMode="External"/><Relationship Id="rId114" Type="http://schemas.openxmlformats.org/officeDocument/2006/relationships/hyperlink" Target="menuitemdisplay://ledgertransvoucher/+3123+%5B65534:5637593307%5D" TargetMode="External"/><Relationship Id="rId60" Type="http://schemas.openxmlformats.org/officeDocument/2006/relationships/hyperlink" Target="menuitemdisplay://ledgertransvoucher/+3123+%5B65534:5637592954%5D" TargetMode="External"/><Relationship Id="rId81" Type="http://schemas.openxmlformats.org/officeDocument/2006/relationships/hyperlink" Target="menuitemdisplay://ledgertransvoucher/+3123+%5B65534:5637593179%5D" TargetMode="External"/><Relationship Id="rId135" Type="http://schemas.openxmlformats.org/officeDocument/2006/relationships/hyperlink" Target="menuitemdisplay://ledgertransvoucher/+3123+%5B65534:5637596374%5D" TargetMode="External"/><Relationship Id="rId156" Type="http://schemas.openxmlformats.org/officeDocument/2006/relationships/hyperlink" Target="menuitemdisplay://ledgertransvoucher/+3123+%5B65534:5637593499%5D" TargetMode="External"/><Relationship Id="rId177" Type="http://schemas.openxmlformats.org/officeDocument/2006/relationships/hyperlink" Target="menuitemdisplay://ledgertransvoucher/+3123+%5B65534:5637595023%5D" TargetMode="External"/><Relationship Id="rId198" Type="http://schemas.openxmlformats.org/officeDocument/2006/relationships/hyperlink" Target="menuitemdisplay://ledgertransvoucher/+3123+%5B65534:5637595164%5D" TargetMode="External"/><Relationship Id="rId202" Type="http://schemas.openxmlformats.org/officeDocument/2006/relationships/hyperlink" Target="menuitemdisplay://ledgertransvoucher/+3123+%5B65534:5637596182%5D" TargetMode="External"/><Relationship Id="rId223" Type="http://schemas.openxmlformats.org/officeDocument/2006/relationships/hyperlink" Target="menuitemdisplay://ledgertransvoucher/+3123+%5B65534:5637595094%5D" TargetMode="External"/><Relationship Id="rId18" Type="http://schemas.openxmlformats.org/officeDocument/2006/relationships/hyperlink" Target="menuitemdisplay://ledgertransvoucher/+3123+%5B65534:5637591749%5D" TargetMode="External"/><Relationship Id="rId39" Type="http://schemas.openxmlformats.org/officeDocument/2006/relationships/hyperlink" Target="menuitemdisplay://ledgertransvoucher/+3123+%5B65534:5637592752%5D" TargetMode="External"/><Relationship Id="rId50" Type="http://schemas.openxmlformats.org/officeDocument/2006/relationships/hyperlink" Target="menuitemdisplay://ledgertransvoucher/+3123+%5B65534:5637592836%5D" TargetMode="External"/><Relationship Id="rId104" Type="http://schemas.openxmlformats.org/officeDocument/2006/relationships/hyperlink" Target="menuitemdisplay://ledgertransvoucher/+3123+%5B65534:5637593214%5D" TargetMode="External"/><Relationship Id="rId125" Type="http://schemas.openxmlformats.org/officeDocument/2006/relationships/hyperlink" Target="menuitemdisplay://ledgertransvoucher/+3123+%5B65534:5637593376%5D" TargetMode="External"/><Relationship Id="rId146" Type="http://schemas.openxmlformats.org/officeDocument/2006/relationships/hyperlink" Target="menuitemdisplay://ledgertransvoucher/+3123+%5B65534:5637593385%5D" TargetMode="External"/><Relationship Id="rId167" Type="http://schemas.openxmlformats.org/officeDocument/2006/relationships/hyperlink" Target="menuitemdisplay://ledgertransvoucher/+3123+%5B65534:5637594916%5D" TargetMode="External"/><Relationship Id="rId188" Type="http://schemas.openxmlformats.org/officeDocument/2006/relationships/hyperlink" Target="menuitemdisplay://ledgertransvoucher/+3123+%5B65534:5637594929%5D" TargetMode="External"/><Relationship Id="rId71" Type="http://schemas.openxmlformats.org/officeDocument/2006/relationships/hyperlink" Target="menuitemdisplay://ledgertransvoucher/+3123+%5B65534:5637593146%5D" TargetMode="External"/><Relationship Id="rId92" Type="http://schemas.openxmlformats.org/officeDocument/2006/relationships/hyperlink" Target="menuitemdisplay://ledgertransvoucher/+3123+%5B65534:5637593152%5D" TargetMode="External"/><Relationship Id="rId213" Type="http://schemas.openxmlformats.org/officeDocument/2006/relationships/hyperlink" Target="menuitemdisplay://ledgertransvoucher/+3123+%5B65534:5637595019%5D" TargetMode="External"/><Relationship Id="rId2" Type="http://schemas.openxmlformats.org/officeDocument/2006/relationships/hyperlink" Target="menuitemdisplay://ledgertransvoucher/+3123+%5B65534:5637592544%5D" TargetMode="External"/><Relationship Id="rId29" Type="http://schemas.openxmlformats.org/officeDocument/2006/relationships/hyperlink" Target="menuitemdisplay://ledgertransvoucher/+3123+%5B65534:5637592570%5D" TargetMode="External"/><Relationship Id="rId40" Type="http://schemas.openxmlformats.org/officeDocument/2006/relationships/hyperlink" Target="menuitemdisplay://ledgertransvoucher/+3123+%5B65534:5637592756%5D" TargetMode="External"/><Relationship Id="rId115" Type="http://schemas.openxmlformats.org/officeDocument/2006/relationships/hyperlink" Target="menuitemdisplay://ledgertransvoucher/+3123+%5B65534:5637594930%5D" TargetMode="External"/><Relationship Id="rId136" Type="http://schemas.openxmlformats.org/officeDocument/2006/relationships/hyperlink" Target="menuitemdisplay://ledgertransvoucher/+3123+%5B65534:5637593413%5D" TargetMode="External"/><Relationship Id="rId157" Type="http://schemas.openxmlformats.org/officeDocument/2006/relationships/hyperlink" Target="menuitemdisplay://ledgertransvoucher/+3123+%5B65534:5637595110%5D" TargetMode="External"/><Relationship Id="rId178" Type="http://schemas.openxmlformats.org/officeDocument/2006/relationships/hyperlink" Target="menuitemdisplay://ledgertransvoucher/+3123+%5B65534:5637595098%5D" TargetMode="External"/><Relationship Id="rId61" Type="http://schemas.openxmlformats.org/officeDocument/2006/relationships/hyperlink" Target="menuitemdisplay://ledgertransvoucher/+3123+%5B65534:5637592955%5D" TargetMode="External"/><Relationship Id="rId82" Type="http://schemas.openxmlformats.org/officeDocument/2006/relationships/hyperlink" Target="menuitemdisplay://ledgertransvoucher/+3123+%5B65534:5637593063%5D" TargetMode="External"/><Relationship Id="rId199" Type="http://schemas.openxmlformats.org/officeDocument/2006/relationships/hyperlink" Target="menuitemdisplay://ledgertransvoucher/+3123+%5B65534:5637595165%5D" TargetMode="External"/><Relationship Id="rId203" Type="http://schemas.openxmlformats.org/officeDocument/2006/relationships/hyperlink" Target="menuitemdisplay://ledgertransvoucher/+3123+%5B65534:5637596183%5D" TargetMode="External"/><Relationship Id="rId19" Type="http://schemas.openxmlformats.org/officeDocument/2006/relationships/hyperlink" Target="menuitemdisplay://ledgertransvoucher/+3123+%5B65534:5637591750%5D" TargetMode="External"/><Relationship Id="rId224" Type="http://schemas.openxmlformats.org/officeDocument/2006/relationships/hyperlink" Target="menuitemdisplay://ledgertransvoucher/+3123+%5B65534:5637594935%5D" TargetMode="External"/><Relationship Id="rId30" Type="http://schemas.openxmlformats.org/officeDocument/2006/relationships/hyperlink" Target="menuitemdisplay://ledgertransvoucher/+3123+%5B65534:5637592572%5D" TargetMode="External"/><Relationship Id="rId105" Type="http://schemas.openxmlformats.org/officeDocument/2006/relationships/hyperlink" Target="menuitemdisplay://ledgertransvoucher/+3123+%5B65534:5637593206%5D" TargetMode="External"/><Relationship Id="rId126" Type="http://schemas.openxmlformats.org/officeDocument/2006/relationships/hyperlink" Target="menuitemdisplay://ledgertransvoucher/+3123+%5B65534:5637593377%5D" TargetMode="External"/><Relationship Id="rId147" Type="http://schemas.openxmlformats.org/officeDocument/2006/relationships/hyperlink" Target="menuitemdisplay://ledgertransvoucher/+3123+%5B65534:5637593386%5D" TargetMode="External"/><Relationship Id="rId168" Type="http://schemas.openxmlformats.org/officeDocument/2006/relationships/hyperlink" Target="menuitemdisplay://ledgertransvoucher/+3123+%5B65534:5637594917%5D" TargetMode="External"/><Relationship Id="rId51" Type="http://schemas.openxmlformats.org/officeDocument/2006/relationships/hyperlink" Target="menuitemdisplay://ledgertransvoucher/+3123+%5B65534:5637592837%5D" TargetMode="External"/><Relationship Id="rId72" Type="http://schemas.openxmlformats.org/officeDocument/2006/relationships/hyperlink" Target="menuitemdisplay://ledgertransvoucher/+3123+%5B65534:5637592961%5D" TargetMode="External"/><Relationship Id="rId93" Type="http://schemas.openxmlformats.org/officeDocument/2006/relationships/hyperlink" Target="menuitemdisplay://ledgertransvoucher/+3123+%5B65534:5637593072%5D" TargetMode="External"/><Relationship Id="rId189" Type="http://schemas.openxmlformats.org/officeDocument/2006/relationships/hyperlink" Target="menuitemdisplay://ledgertransvoucher/+3123+%5B65534:5637595040%5D" TargetMode="External"/><Relationship Id="rId3" Type="http://schemas.openxmlformats.org/officeDocument/2006/relationships/hyperlink" Target="menuitemdisplay://ledgertransvoucher/+3123+%5B65534:5637592548%5D" TargetMode="External"/><Relationship Id="rId214" Type="http://schemas.openxmlformats.org/officeDocument/2006/relationships/hyperlink" Target="menuitemdisplay://ledgertransvoucher/+3123+%5B65534:5637593573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ACA7-73DE-41A0-B901-4065D1059EBC}">
  <dimension ref="A1:K247"/>
  <sheetViews>
    <sheetView tabSelected="1" topLeftCell="A231" workbookViewId="0">
      <selection activeCell="K239" sqref="K239"/>
    </sheetView>
  </sheetViews>
  <sheetFormatPr baseColWidth="10" defaultRowHeight="14.5" x14ac:dyDescent="0.35"/>
  <cols>
    <col min="1" max="1" width="2.81640625" bestFit="1" customWidth="1"/>
    <col min="2" max="2" width="7.36328125" bestFit="1" customWidth="1"/>
    <col min="3" max="3" width="10.1796875" customWidth="1"/>
    <col min="4" max="4" width="10.26953125" bestFit="1" customWidth="1"/>
    <col min="5" max="5" width="49.54296875" customWidth="1"/>
    <col min="6" max="6" width="11.1796875" bestFit="1" customWidth="1"/>
    <col min="7" max="7" width="11.26953125" customWidth="1"/>
    <col min="8" max="8" width="11.7265625" bestFit="1" customWidth="1"/>
    <col min="11" max="11" width="15.1796875" style="16" customWidth="1"/>
  </cols>
  <sheetData>
    <row r="1" spans="1:11" ht="15" customHeight="1" x14ac:dyDescent="0.35">
      <c r="A1" s="12"/>
      <c r="B1" s="12"/>
      <c r="C1" s="12"/>
      <c r="D1" s="12"/>
      <c r="E1" s="12"/>
      <c r="F1" s="12"/>
      <c r="G1" s="12"/>
      <c r="H1" s="12"/>
    </row>
    <row r="2" spans="1:11" x14ac:dyDescent="0.35">
      <c r="A2" s="12"/>
      <c r="B2" s="12"/>
      <c r="C2" s="12"/>
      <c r="D2" s="12"/>
      <c r="E2" s="12"/>
      <c r="F2" s="12"/>
      <c r="G2" s="12"/>
      <c r="H2" s="12"/>
    </row>
    <row r="3" spans="1:11" x14ac:dyDescent="0.35">
      <c r="A3" s="12"/>
      <c r="B3" s="12"/>
      <c r="C3" s="12"/>
      <c r="D3" s="12"/>
      <c r="E3" s="12"/>
      <c r="F3" s="12"/>
      <c r="G3" s="12"/>
      <c r="H3" s="12"/>
    </row>
    <row r="4" spans="1:11" x14ac:dyDescent="0.35">
      <c r="A4" s="12"/>
      <c r="B4" s="12"/>
      <c r="C4" s="12"/>
      <c r="D4" s="12"/>
      <c r="E4" s="12"/>
      <c r="F4" s="12"/>
      <c r="G4" s="12"/>
      <c r="H4" s="12"/>
    </row>
    <row r="5" spans="1:11" ht="27" customHeight="1" x14ac:dyDescent="0.35">
      <c r="A5" s="12"/>
      <c r="B5" s="12"/>
      <c r="C5" s="12"/>
      <c r="D5" s="12"/>
      <c r="E5" s="12"/>
      <c r="F5" s="12"/>
      <c r="G5" s="12"/>
      <c r="H5" s="12"/>
    </row>
    <row r="6" spans="1:11" ht="15" customHeight="1" x14ac:dyDescent="0.35">
      <c r="A6" s="12" t="s">
        <v>10</v>
      </c>
      <c r="B6" s="12"/>
      <c r="C6" s="12"/>
      <c r="D6" s="12"/>
      <c r="E6" s="12"/>
      <c r="F6" s="12"/>
      <c r="G6" s="12"/>
      <c r="H6" s="12"/>
    </row>
    <row r="7" spans="1:11" x14ac:dyDescent="0.35">
      <c r="A7" s="10" t="s">
        <v>0</v>
      </c>
      <c r="B7" s="10"/>
      <c r="C7" s="10"/>
      <c r="D7" s="10"/>
      <c r="E7" s="10"/>
      <c r="F7" s="10"/>
      <c r="G7" s="10"/>
      <c r="H7" s="10"/>
    </row>
    <row r="8" spans="1:11" x14ac:dyDescent="0.35">
      <c r="A8" s="11"/>
      <c r="B8" s="11"/>
      <c r="C8" s="11"/>
      <c r="D8" s="11"/>
      <c r="E8" s="11"/>
      <c r="F8" s="11"/>
      <c r="G8" s="11"/>
      <c r="H8" s="11"/>
    </row>
    <row r="9" spans="1:11" x14ac:dyDescent="0.35">
      <c r="A9" s="7" t="s">
        <v>1</v>
      </c>
      <c r="B9" s="8"/>
      <c r="C9" s="8"/>
      <c r="D9" s="8"/>
      <c r="E9" s="8"/>
      <c r="F9" s="8"/>
      <c r="G9" s="8"/>
      <c r="H9" s="9"/>
    </row>
    <row r="10" spans="1:11" ht="57" customHeight="1" x14ac:dyDescent="0.35">
      <c r="A10" s="1"/>
      <c r="B10" s="2" t="s">
        <v>2</v>
      </c>
      <c r="C10" s="3" t="s">
        <v>578</v>
      </c>
      <c r="D10" s="4" t="s">
        <v>3</v>
      </c>
      <c r="E10" s="4" t="s">
        <v>4</v>
      </c>
      <c r="F10" s="5" t="s">
        <v>574</v>
      </c>
      <c r="G10" s="5" t="s">
        <v>575</v>
      </c>
      <c r="H10" s="5" t="s">
        <v>576</v>
      </c>
      <c r="K10" s="17"/>
    </row>
    <row r="11" spans="1:11" s="25" customFormat="1" ht="10.5" x14ac:dyDescent="0.25">
      <c r="A11" s="21">
        <v>1</v>
      </c>
      <c r="B11" s="22">
        <v>45047</v>
      </c>
      <c r="C11" s="14" t="s">
        <v>5</v>
      </c>
      <c r="D11" s="14" t="s">
        <v>5</v>
      </c>
      <c r="E11" s="14" t="s">
        <v>6</v>
      </c>
      <c r="F11" s="23" t="s">
        <v>5</v>
      </c>
      <c r="G11" s="23" t="s">
        <v>5</v>
      </c>
      <c r="H11" s="24">
        <v>596990605.75</v>
      </c>
      <c r="K11" s="26"/>
    </row>
    <row r="12" spans="1:11" s="25" customFormat="1" ht="10.5" x14ac:dyDescent="0.25">
      <c r="A12" s="21">
        <f>+A11+1</f>
        <v>2</v>
      </c>
      <c r="B12" s="27">
        <v>45048</v>
      </c>
      <c r="C12" s="15" t="s">
        <v>5</v>
      </c>
      <c r="D12" s="15" t="s">
        <v>125</v>
      </c>
      <c r="E12" s="15" t="s">
        <v>351</v>
      </c>
      <c r="F12" s="28">
        <v>275941.93</v>
      </c>
      <c r="G12" s="28"/>
      <c r="H12" s="28">
        <f>H11+F12-G12</f>
        <v>597266547.67999995</v>
      </c>
      <c r="K12" s="29"/>
    </row>
    <row r="13" spans="1:11" s="25" customFormat="1" ht="10.5" x14ac:dyDescent="0.25">
      <c r="A13" s="21">
        <f t="shared" ref="A13:A76" si="0">+A12+1</f>
        <v>3</v>
      </c>
      <c r="B13" s="22">
        <v>45048</v>
      </c>
      <c r="C13" s="14" t="s">
        <v>5</v>
      </c>
      <c r="D13" s="14" t="s">
        <v>126</v>
      </c>
      <c r="E13" s="14" t="s">
        <v>352</v>
      </c>
      <c r="F13" s="24">
        <v>2337140.11</v>
      </c>
      <c r="G13" s="24"/>
      <c r="H13" s="28">
        <f t="shared" ref="H13:H76" si="1">H12+F13-G13</f>
        <v>599603687.78999996</v>
      </c>
      <c r="K13" s="26"/>
    </row>
    <row r="14" spans="1:11" s="25" customFormat="1" ht="10.5" x14ac:dyDescent="0.25">
      <c r="A14" s="21">
        <f t="shared" si="0"/>
        <v>4</v>
      </c>
      <c r="B14" s="27">
        <v>45048</v>
      </c>
      <c r="C14" s="15" t="s">
        <v>5</v>
      </c>
      <c r="D14" s="15" t="s">
        <v>127</v>
      </c>
      <c r="E14" s="15" t="s">
        <v>353</v>
      </c>
      <c r="F14" s="28">
        <v>410058.53</v>
      </c>
      <c r="G14" s="28"/>
      <c r="H14" s="28">
        <f t="shared" si="1"/>
        <v>600013746.31999993</v>
      </c>
      <c r="K14" s="29"/>
    </row>
    <row r="15" spans="1:11" s="25" customFormat="1" ht="10.5" x14ac:dyDescent="0.25">
      <c r="A15" s="21">
        <f t="shared" si="0"/>
        <v>5</v>
      </c>
      <c r="B15" s="22">
        <v>45048</v>
      </c>
      <c r="C15" s="14" t="s">
        <v>5</v>
      </c>
      <c r="D15" s="14" t="s">
        <v>128</v>
      </c>
      <c r="E15" s="14" t="s">
        <v>354</v>
      </c>
      <c r="F15" s="24">
        <v>1030751.86</v>
      </c>
      <c r="G15" s="24"/>
      <c r="H15" s="28">
        <f t="shared" si="1"/>
        <v>601044498.17999995</v>
      </c>
      <c r="K15" s="26"/>
    </row>
    <row r="16" spans="1:11" s="25" customFormat="1" ht="10.5" x14ac:dyDescent="0.25">
      <c r="A16" s="21">
        <f t="shared" si="0"/>
        <v>6</v>
      </c>
      <c r="B16" s="27">
        <v>45048</v>
      </c>
      <c r="C16" s="15" t="s">
        <v>5</v>
      </c>
      <c r="D16" s="15" t="s">
        <v>129</v>
      </c>
      <c r="E16" s="15" t="s">
        <v>355</v>
      </c>
      <c r="F16" s="28">
        <v>668667.86</v>
      </c>
      <c r="G16" s="28"/>
      <c r="H16" s="28">
        <f t="shared" si="1"/>
        <v>601713166.03999996</v>
      </c>
      <c r="K16" s="29"/>
    </row>
    <row r="17" spans="1:11" s="25" customFormat="1" ht="10.5" x14ac:dyDescent="0.25">
      <c r="A17" s="21">
        <f t="shared" si="0"/>
        <v>7</v>
      </c>
      <c r="B17" s="22">
        <v>45049</v>
      </c>
      <c r="C17" s="14" t="s">
        <v>5</v>
      </c>
      <c r="D17" s="14" t="s">
        <v>130</v>
      </c>
      <c r="E17" s="14" t="s">
        <v>356</v>
      </c>
      <c r="F17" s="24">
        <v>85232.09</v>
      </c>
      <c r="G17" s="24"/>
      <c r="H17" s="28">
        <f t="shared" si="1"/>
        <v>601798398.13</v>
      </c>
      <c r="K17" s="26"/>
    </row>
    <row r="18" spans="1:11" s="25" customFormat="1" ht="27.5" customHeight="1" x14ac:dyDescent="0.25">
      <c r="A18" s="21">
        <f t="shared" si="0"/>
        <v>8</v>
      </c>
      <c r="B18" s="27">
        <v>45050</v>
      </c>
      <c r="C18" s="15" t="s">
        <v>11</v>
      </c>
      <c r="D18" s="15" t="s">
        <v>131</v>
      </c>
      <c r="E18" s="15" t="s">
        <v>357</v>
      </c>
      <c r="F18" s="28"/>
      <c r="G18" s="28">
        <v>34804</v>
      </c>
      <c r="H18" s="28">
        <f t="shared" si="1"/>
        <v>601763594.13</v>
      </c>
      <c r="K18" s="29"/>
    </row>
    <row r="19" spans="1:11" s="25" customFormat="1" ht="15.75" customHeight="1" x14ac:dyDescent="0.25">
      <c r="A19" s="21">
        <f t="shared" si="0"/>
        <v>9</v>
      </c>
      <c r="B19" s="22">
        <v>45050</v>
      </c>
      <c r="C19" s="14" t="s">
        <v>12</v>
      </c>
      <c r="D19" s="14" t="s">
        <v>132</v>
      </c>
      <c r="E19" s="14" t="s">
        <v>358</v>
      </c>
      <c r="F19" s="24"/>
      <c r="G19" s="24">
        <v>65310.44</v>
      </c>
      <c r="H19" s="28">
        <f t="shared" si="1"/>
        <v>601698283.68999994</v>
      </c>
      <c r="K19" s="26"/>
    </row>
    <row r="20" spans="1:11" s="25" customFormat="1" ht="21" x14ac:dyDescent="0.25">
      <c r="A20" s="21">
        <f t="shared" si="0"/>
        <v>10</v>
      </c>
      <c r="B20" s="27">
        <v>45050</v>
      </c>
      <c r="C20" s="15" t="s">
        <v>13</v>
      </c>
      <c r="D20" s="15" t="s">
        <v>133</v>
      </c>
      <c r="E20" s="15" t="s">
        <v>359</v>
      </c>
      <c r="F20" s="28"/>
      <c r="G20" s="28">
        <v>399790.02</v>
      </c>
      <c r="H20" s="28">
        <f t="shared" si="1"/>
        <v>601298493.66999996</v>
      </c>
      <c r="K20" s="29"/>
    </row>
    <row r="21" spans="1:11" s="25" customFormat="1" ht="31.5" x14ac:dyDescent="0.25">
      <c r="A21" s="21">
        <f t="shared" si="0"/>
        <v>11</v>
      </c>
      <c r="B21" s="22">
        <v>45050</v>
      </c>
      <c r="C21" s="14" t="s">
        <v>14</v>
      </c>
      <c r="D21" s="14" t="s">
        <v>134</v>
      </c>
      <c r="E21" s="14" t="s">
        <v>360</v>
      </c>
      <c r="F21" s="24"/>
      <c r="G21" s="24">
        <v>98715.09</v>
      </c>
      <c r="H21" s="28">
        <f t="shared" si="1"/>
        <v>601199778.57999992</v>
      </c>
      <c r="K21" s="26"/>
    </row>
    <row r="22" spans="1:11" s="25" customFormat="1" ht="21" x14ac:dyDescent="0.25">
      <c r="A22" s="21">
        <f t="shared" si="0"/>
        <v>12</v>
      </c>
      <c r="B22" s="27">
        <v>45050</v>
      </c>
      <c r="C22" s="15" t="s">
        <v>15</v>
      </c>
      <c r="D22" s="15" t="s">
        <v>135</v>
      </c>
      <c r="E22" s="15" t="s">
        <v>361</v>
      </c>
      <c r="F22" s="28"/>
      <c r="G22" s="28">
        <v>37290</v>
      </c>
      <c r="H22" s="28">
        <f t="shared" si="1"/>
        <v>601162488.57999992</v>
      </c>
      <c r="K22" s="29"/>
    </row>
    <row r="23" spans="1:11" s="25" customFormat="1" ht="21" x14ac:dyDescent="0.25">
      <c r="A23" s="21">
        <f t="shared" si="0"/>
        <v>13</v>
      </c>
      <c r="B23" s="22">
        <v>45050</v>
      </c>
      <c r="C23" s="14" t="s">
        <v>16</v>
      </c>
      <c r="D23" s="14" t="s">
        <v>136</v>
      </c>
      <c r="E23" s="14" t="s">
        <v>362</v>
      </c>
      <c r="F23" s="24"/>
      <c r="G23" s="24">
        <v>10000</v>
      </c>
      <c r="H23" s="28">
        <f t="shared" si="1"/>
        <v>601152488.57999992</v>
      </c>
      <c r="K23" s="26"/>
    </row>
    <row r="24" spans="1:11" s="25" customFormat="1" ht="21" x14ac:dyDescent="0.25">
      <c r="A24" s="21">
        <f t="shared" si="0"/>
        <v>14</v>
      </c>
      <c r="B24" s="27">
        <v>45050</v>
      </c>
      <c r="C24" s="15" t="s">
        <v>17</v>
      </c>
      <c r="D24" s="15" t="s">
        <v>137</v>
      </c>
      <c r="E24" s="15" t="s">
        <v>363</v>
      </c>
      <c r="F24" s="28"/>
      <c r="G24" s="28">
        <v>91917.98</v>
      </c>
      <c r="H24" s="28">
        <f t="shared" si="1"/>
        <v>601060570.5999999</v>
      </c>
      <c r="K24" s="29"/>
    </row>
    <row r="25" spans="1:11" s="25" customFormat="1" ht="21" x14ac:dyDescent="0.25">
      <c r="A25" s="21">
        <f t="shared" si="0"/>
        <v>15</v>
      </c>
      <c r="B25" s="22">
        <v>45050</v>
      </c>
      <c r="C25" s="14" t="s">
        <v>18</v>
      </c>
      <c r="D25" s="14" t="s">
        <v>138</v>
      </c>
      <c r="E25" s="14" t="s">
        <v>364</v>
      </c>
      <c r="F25" s="24"/>
      <c r="G25" s="24">
        <v>39262.15</v>
      </c>
      <c r="H25" s="28">
        <f t="shared" si="1"/>
        <v>601021308.44999993</v>
      </c>
      <c r="K25" s="26"/>
    </row>
    <row r="26" spans="1:11" s="25" customFormat="1" ht="21" x14ac:dyDescent="0.25">
      <c r="A26" s="21">
        <f t="shared" si="0"/>
        <v>16</v>
      </c>
      <c r="B26" s="27">
        <v>45050</v>
      </c>
      <c r="C26" s="15" t="s">
        <v>19</v>
      </c>
      <c r="D26" s="15" t="s">
        <v>139</v>
      </c>
      <c r="E26" s="15" t="s">
        <v>365</v>
      </c>
      <c r="F26" s="28"/>
      <c r="G26" s="28">
        <v>311575.42</v>
      </c>
      <c r="H26" s="28">
        <f t="shared" si="1"/>
        <v>600709733.02999997</v>
      </c>
      <c r="K26" s="29"/>
    </row>
    <row r="27" spans="1:11" s="25" customFormat="1" ht="21" x14ac:dyDescent="0.25">
      <c r="A27" s="21">
        <f t="shared" si="0"/>
        <v>17</v>
      </c>
      <c r="B27" s="22">
        <v>45050</v>
      </c>
      <c r="C27" s="14" t="s">
        <v>20</v>
      </c>
      <c r="D27" s="14" t="s">
        <v>140</v>
      </c>
      <c r="E27" s="14" t="s">
        <v>366</v>
      </c>
      <c r="F27" s="24"/>
      <c r="G27" s="24">
        <v>5653.88</v>
      </c>
      <c r="H27" s="28">
        <f t="shared" si="1"/>
        <v>600704079.14999998</v>
      </c>
      <c r="K27" s="26"/>
    </row>
    <row r="28" spans="1:11" s="25" customFormat="1" ht="21" x14ac:dyDescent="0.25">
      <c r="A28" s="21">
        <f t="shared" si="0"/>
        <v>18</v>
      </c>
      <c r="B28" s="27">
        <v>45050</v>
      </c>
      <c r="C28" s="15" t="s">
        <v>21</v>
      </c>
      <c r="D28" s="15" t="s">
        <v>141</v>
      </c>
      <c r="E28" s="15" t="s">
        <v>367</v>
      </c>
      <c r="F28" s="28"/>
      <c r="G28" s="28">
        <v>900</v>
      </c>
      <c r="H28" s="28">
        <f t="shared" si="1"/>
        <v>600703179.14999998</v>
      </c>
      <c r="K28" s="29"/>
    </row>
    <row r="29" spans="1:11" s="25" customFormat="1" ht="21" x14ac:dyDescent="0.25">
      <c r="A29" s="21">
        <f t="shared" si="0"/>
        <v>19</v>
      </c>
      <c r="B29" s="22">
        <v>45050</v>
      </c>
      <c r="C29" s="14" t="s">
        <v>22</v>
      </c>
      <c r="D29" s="14" t="s">
        <v>142</v>
      </c>
      <c r="E29" s="14" t="s">
        <v>368</v>
      </c>
      <c r="F29" s="24"/>
      <c r="G29" s="24">
        <v>5712.02</v>
      </c>
      <c r="H29" s="28">
        <f t="shared" si="1"/>
        <v>600697467.13</v>
      </c>
      <c r="K29" s="26"/>
    </row>
    <row r="30" spans="1:11" s="25" customFormat="1" ht="21" x14ac:dyDescent="0.25">
      <c r="A30" s="21">
        <f t="shared" si="0"/>
        <v>20</v>
      </c>
      <c r="B30" s="27">
        <v>45050</v>
      </c>
      <c r="C30" s="15" t="s">
        <v>23</v>
      </c>
      <c r="D30" s="15" t="s">
        <v>143</v>
      </c>
      <c r="E30" s="15" t="s">
        <v>369</v>
      </c>
      <c r="F30" s="28"/>
      <c r="G30" s="28">
        <v>3000</v>
      </c>
      <c r="H30" s="28">
        <f t="shared" si="1"/>
        <v>600694467.13</v>
      </c>
      <c r="K30" s="29"/>
    </row>
    <row r="31" spans="1:11" s="25" customFormat="1" ht="21" x14ac:dyDescent="0.25">
      <c r="A31" s="21">
        <f t="shared" si="0"/>
        <v>21</v>
      </c>
      <c r="B31" s="22">
        <v>45050</v>
      </c>
      <c r="C31" s="14" t="s">
        <v>24</v>
      </c>
      <c r="D31" s="14" t="s">
        <v>144</v>
      </c>
      <c r="E31" s="14" t="s">
        <v>370</v>
      </c>
      <c r="F31" s="24"/>
      <c r="G31" s="24">
        <v>16644</v>
      </c>
      <c r="H31" s="28">
        <f t="shared" si="1"/>
        <v>600677823.13</v>
      </c>
      <c r="K31" s="26"/>
    </row>
    <row r="32" spans="1:11" s="25" customFormat="1" ht="21" x14ac:dyDescent="0.25">
      <c r="A32" s="21">
        <f t="shared" si="0"/>
        <v>22</v>
      </c>
      <c r="B32" s="27">
        <v>45050</v>
      </c>
      <c r="C32" s="15" t="s">
        <v>25</v>
      </c>
      <c r="D32" s="15" t="s">
        <v>145</v>
      </c>
      <c r="E32" s="15" t="s">
        <v>371</v>
      </c>
      <c r="F32" s="28"/>
      <c r="G32" s="28">
        <v>54635.72</v>
      </c>
      <c r="H32" s="28">
        <f t="shared" si="1"/>
        <v>600623187.40999997</v>
      </c>
      <c r="K32" s="29"/>
    </row>
    <row r="33" spans="1:11" s="25" customFormat="1" ht="21" x14ac:dyDescent="0.25">
      <c r="A33" s="21">
        <f t="shared" si="0"/>
        <v>23</v>
      </c>
      <c r="B33" s="22">
        <v>45050</v>
      </c>
      <c r="C33" s="14" t="s">
        <v>26</v>
      </c>
      <c r="D33" s="14" t="s">
        <v>146</v>
      </c>
      <c r="E33" s="14" t="s">
        <v>372</v>
      </c>
      <c r="F33" s="24"/>
      <c r="G33" s="24">
        <v>110026</v>
      </c>
      <c r="H33" s="28">
        <f t="shared" si="1"/>
        <v>600513161.40999997</v>
      </c>
      <c r="K33" s="26"/>
    </row>
    <row r="34" spans="1:11" s="25" customFormat="1" ht="10.5" x14ac:dyDescent="0.25">
      <c r="A34" s="21">
        <f t="shared" si="0"/>
        <v>24</v>
      </c>
      <c r="B34" s="27">
        <v>45050</v>
      </c>
      <c r="C34" s="15" t="s">
        <v>27</v>
      </c>
      <c r="D34" s="15" t="s">
        <v>147</v>
      </c>
      <c r="E34" s="15" t="s">
        <v>373</v>
      </c>
      <c r="F34" s="28"/>
      <c r="G34" s="28">
        <v>253180</v>
      </c>
      <c r="H34" s="28">
        <f t="shared" si="1"/>
        <v>600259981.40999997</v>
      </c>
      <c r="K34" s="29"/>
    </row>
    <row r="35" spans="1:11" s="25" customFormat="1" ht="10.5" x14ac:dyDescent="0.25">
      <c r="A35" s="21">
        <f t="shared" si="0"/>
        <v>25</v>
      </c>
      <c r="B35" s="22">
        <v>45050</v>
      </c>
      <c r="C35" s="14" t="s">
        <v>28</v>
      </c>
      <c r="D35" s="14" t="s">
        <v>148</v>
      </c>
      <c r="E35" s="14" t="s">
        <v>374</v>
      </c>
      <c r="F35" s="24"/>
      <c r="G35" s="24">
        <v>195370</v>
      </c>
      <c r="H35" s="28">
        <f t="shared" si="1"/>
        <v>600064611.40999997</v>
      </c>
      <c r="K35" s="26"/>
    </row>
    <row r="36" spans="1:11" s="25" customFormat="1" ht="10.5" x14ac:dyDescent="0.25">
      <c r="A36" s="21">
        <f t="shared" si="0"/>
        <v>26</v>
      </c>
      <c r="B36" s="27">
        <v>45050</v>
      </c>
      <c r="C36" s="15" t="s">
        <v>5</v>
      </c>
      <c r="D36" s="15" t="s">
        <v>149</v>
      </c>
      <c r="E36" s="15" t="s">
        <v>375</v>
      </c>
      <c r="F36" s="28">
        <v>399790.02</v>
      </c>
      <c r="G36" s="28"/>
      <c r="H36" s="28">
        <f t="shared" si="1"/>
        <v>600464401.42999995</v>
      </c>
      <c r="K36" s="29"/>
    </row>
    <row r="37" spans="1:11" s="25" customFormat="1" ht="10.5" x14ac:dyDescent="0.25">
      <c r="A37" s="21">
        <f t="shared" si="0"/>
        <v>27</v>
      </c>
      <c r="B37" s="22">
        <v>45051</v>
      </c>
      <c r="C37" s="14" t="s">
        <v>5</v>
      </c>
      <c r="D37" s="14" t="s">
        <v>150</v>
      </c>
      <c r="E37" s="14" t="s">
        <v>376</v>
      </c>
      <c r="F37" s="24">
        <v>2916999.26</v>
      </c>
      <c r="G37" s="24"/>
      <c r="H37" s="28">
        <f t="shared" si="1"/>
        <v>603381400.68999994</v>
      </c>
      <c r="K37" s="26"/>
    </row>
    <row r="38" spans="1:11" s="25" customFormat="1" ht="10.5" x14ac:dyDescent="0.25">
      <c r="A38" s="21">
        <f t="shared" si="0"/>
        <v>28</v>
      </c>
      <c r="B38" s="27">
        <v>45051</v>
      </c>
      <c r="C38" s="15" t="s">
        <v>5</v>
      </c>
      <c r="D38" s="15" t="s">
        <v>151</v>
      </c>
      <c r="E38" s="15" t="s">
        <v>377</v>
      </c>
      <c r="F38" s="28">
        <v>16797248.219999999</v>
      </c>
      <c r="G38" s="28"/>
      <c r="H38" s="28">
        <f t="shared" si="1"/>
        <v>620178648.90999997</v>
      </c>
      <c r="K38" s="29"/>
    </row>
    <row r="39" spans="1:11" s="25" customFormat="1" ht="10.5" x14ac:dyDescent="0.25">
      <c r="A39" s="21">
        <f t="shared" si="0"/>
        <v>29</v>
      </c>
      <c r="B39" s="22">
        <v>45051</v>
      </c>
      <c r="C39" s="14" t="s">
        <v>5</v>
      </c>
      <c r="D39" s="14" t="s">
        <v>152</v>
      </c>
      <c r="E39" s="14" t="s">
        <v>378</v>
      </c>
      <c r="F39" s="24">
        <v>6236279.2400000002</v>
      </c>
      <c r="G39" s="24"/>
      <c r="H39" s="28">
        <f t="shared" si="1"/>
        <v>626414928.14999998</v>
      </c>
      <c r="K39" s="26"/>
    </row>
    <row r="40" spans="1:11" s="25" customFormat="1" ht="10.5" x14ac:dyDescent="0.25">
      <c r="A40" s="21">
        <f t="shared" si="0"/>
        <v>30</v>
      </c>
      <c r="B40" s="27">
        <v>45051</v>
      </c>
      <c r="C40" s="15" t="s">
        <v>5</v>
      </c>
      <c r="D40" s="15" t="s">
        <v>153</v>
      </c>
      <c r="E40" s="15" t="s">
        <v>379</v>
      </c>
      <c r="F40" s="28">
        <v>4309057.4000000004</v>
      </c>
      <c r="G40" s="28"/>
      <c r="H40" s="28">
        <f t="shared" si="1"/>
        <v>630723985.54999995</v>
      </c>
      <c r="K40" s="29"/>
    </row>
    <row r="41" spans="1:11" s="25" customFormat="1" ht="10.5" x14ac:dyDescent="0.25">
      <c r="A41" s="21">
        <f t="shared" si="0"/>
        <v>31</v>
      </c>
      <c r="B41" s="22">
        <v>45051</v>
      </c>
      <c r="C41" s="14" t="s">
        <v>5</v>
      </c>
      <c r="D41" s="14" t="s">
        <v>154</v>
      </c>
      <c r="E41" s="14" t="s">
        <v>380</v>
      </c>
      <c r="F41" s="24">
        <v>4507794.78</v>
      </c>
      <c r="G41" s="24"/>
      <c r="H41" s="28">
        <f t="shared" si="1"/>
        <v>635231780.32999992</v>
      </c>
      <c r="K41" s="26"/>
    </row>
    <row r="42" spans="1:11" s="25" customFormat="1" ht="10.5" x14ac:dyDescent="0.25">
      <c r="A42" s="21">
        <f t="shared" si="0"/>
        <v>32</v>
      </c>
      <c r="B42" s="27">
        <v>45051</v>
      </c>
      <c r="C42" s="15" t="s">
        <v>5</v>
      </c>
      <c r="D42" s="15" t="s">
        <v>155</v>
      </c>
      <c r="E42" s="15" t="s">
        <v>381</v>
      </c>
      <c r="F42" s="28">
        <v>15449421.91</v>
      </c>
      <c r="G42" s="28"/>
      <c r="H42" s="28">
        <f t="shared" si="1"/>
        <v>650681202.23999989</v>
      </c>
      <c r="K42" s="29"/>
    </row>
    <row r="43" spans="1:11" s="25" customFormat="1" ht="10.5" x14ac:dyDescent="0.25">
      <c r="A43" s="21">
        <f t="shared" si="0"/>
        <v>33</v>
      </c>
      <c r="B43" s="22">
        <v>45051</v>
      </c>
      <c r="C43" s="14" t="s">
        <v>5</v>
      </c>
      <c r="D43" s="14" t="s">
        <v>156</v>
      </c>
      <c r="E43" s="14" t="s">
        <v>382</v>
      </c>
      <c r="F43" s="24">
        <v>180157.95</v>
      </c>
      <c r="G43" s="24"/>
      <c r="H43" s="28">
        <f t="shared" si="1"/>
        <v>650861360.18999994</v>
      </c>
      <c r="K43" s="26"/>
    </row>
    <row r="44" spans="1:11" s="25" customFormat="1" ht="10.5" x14ac:dyDescent="0.25">
      <c r="A44" s="21">
        <f t="shared" si="0"/>
        <v>34</v>
      </c>
      <c r="B44" s="27">
        <v>45051</v>
      </c>
      <c r="C44" s="15" t="s">
        <v>5</v>
      </c>
      <c r="D44" s="15" t="s">
        <v>157</v>
      </c>
      <c r="E44" s="15" t="s">
        <v>383</v>
      </c>
      <c r="F44" s="28">
        <v>218304.65</v>
      </c>
      <c r="G44" s="28"/>
      <c r="H44" s="28">
        <f t="shared" si="1"/>
        <v>651079664.83999991</v>
      </c>
      <c r="K44" s="29"/>
    </row>
    <row r="45" spans="1:11" s="25" customFormat="1" ht="10.5" x14ac:dyDescent="0.25">
      <c r="A45" s="21">
        <f t="shared" si="0"/>
        <v>35</v>
      </c>
      <c r="B45" s="22">
        <v>45054</v>
      </c>
      <c r="C45" s="14" t="s">
        <v>5</v>
      </c>
      <c r="D45" s="14" t="s">
        <v>158</v>
      </c>
      <c r="E45" s="14" t="s">
        <v>384</v>
      </c>
      <c r="F45" s="24">
        <v>12085899.57</v>
      </c>
      <c r="G45" s="24"/>
      <c r="H45" s="28">
        <f t="shared" si="1"/>
        <v>663165564.40999997</v>
      </c>
      <c r="K45" s="26"/>
    </row>
    <row r="46" spans="1:11" s="25" customFormat="1" ht="10.5" x14ac:dyDescent="0.25">
      <c r="A46" s="21">
        <f t="shared" si="0"/>
        <v>36</v>
      </c>
      <c r="B46" s="27">
        <v>45054</v>
      </c>
      <c r="C46" s="15" t="s">
        <v>5</v>
      </c>
      <c r="D46" s="15" t="s">
        <v>159</v>
      </c>
      <c r="E46" s="15" t="s">
        <v>385</v>
      </c>
      <c r="F46" s="28">
        <v>748817.36</v>
      </c>
      <c r="G46" s="28"/>
      <c r="H46" s="28">
        <f t="shared" si="1"/>
        <v>663914381.76999998</v>
      </c>
      <c r="K46" s="29"/>
    </row>
    <row r="47" spans="1:11" s="25" customFormat="1" ht="10.5" x14ac:dyDescent="0.25">
      <c r="A47" s="21">
        <f t="shared" si="0"/>
        <v>37</v>
      </c>
      <c r="B47" s="22">
        <v>45054</v>
      </c>
      <c r="C47" s="14" t="s">
        <v>5</v>
      </c>
      <c r="D47" s="14" t="s">
        <v>160</v>
      </c>
      <c r="E47" s="14" t="s">
        <v>386</v>
      </c>
      <c r="F47" s="24">
        <v>191598.63</v>
      </c>
      <c r="G47" s="24"/>
      <c r="H47" s="28">
        <f t="shared" si="1"/>
        <v>664105980.39999998</v>
      </c>
      <c r="K47" s="26"/>
    </row>
    <row r="48" spans="1:11" s="25" customFormat="1" ht="10.5" x14ac:dyDescent="0.25">
      <c r="A48" s="21">
        <f t="shared" si="0"/>
        <v>38</v>
      </c>
      <c r="B48" s="27">
        <v>45054</v>
      </c>
      <c r="C48" s="15" t="s">
        <v>5</v>
      </c>
      <c r="D48" s="15" t="s">
        <v>161</v>
      </c>
      <c r="E48" s="15" t="s">
        <v>387</v>
      </c>
      <c r="F48" s="28">
        <v>7000</v>
      </c>
      <c r="G48" s="28"/>
      <c r="H48" s="28">
        <f t="shared" si="1"/>
        <v>664112980.39999998</v>
      </c>
      <c r="K48" s="29"/>
    </row>
    <row r="49" spans="1:11" s="25" customFormat="1" ht="21" x14ac:dyDescent="0.25">
      <c r="A49" s="21">
        <f t="shared" si="0"/>
        <v>39</v>
      </c>
      <c r="B49" s="22">
        <v>45054</v>
      </c>
      <c r="C49" s="14" t="s">
        <v>29</v>
      </c>
      <c r="D49" s="14" t="s">
        <v>162</v>
      </c>
      <c r="E49" s="14" t="s">
        <v>388</v>
      </c>
      <c r="F49" s="24"/>
      <c r="G49" s="24">
        <v>275681.45</v>
      </c>
      <c r="H49" s="28">
        <f t="shared" si="1"/>
        <v>663837298.94999993</v>
      </c>
      <c r="K49" s="26"/>
    </row>
    <row r="50" spans="1:11" s="25" customFormat="1" ht="10.5" x14ac:dyDescent="0.25">
      <c r="A50" s="21">
        <f t="shared" si="0"/>
        <v>40</v>
      </c>
      <c r="B50" s="27">
        <v>45055</v>
      </c>
      <c r="C50" s="15" t="s">
        <v>5</v>
      </c>
      <c r="D50" s="15" t="s">
        <v>163</v>
      </c>
      <c r="E50" s="15" t="s">
        <v>389</v>
      </c>
      <c r="F50" s="28">
        <v>4682789.2300000004</v>
      </c>
      <c r="G50" s="28"/>
      <c r="H50" s="28">
        <f t="shared" si="1"/>
        <v>668520088.17999995</v>
      </c>
      <c r="K50" s="29"/>
    </row>
    <row r="51" spans="1:11" s="25" customFormat="1" ht="10.5" x14ac:dyDescent="0.25">
      <c r="A51" s="21">
        <f t="shared" si="0"/>
        <v>41</v>
      </c>
      <c r="B51" s="22">
        <v>45056</v>
      </c>
      <c r="C51" s="14" t="s">
        <v>5</v>
      </c>
      <c r="D51" s="14" t="s">
        <v>164</v>
      </c>
      <c r="E51" s="14" t="s">
        <v>390</v>
      </c>
      <c r="F51" s="24">
        <v>7000</v>
      </c>
      <c r="G51" s="24"/>
      <c r="H51" s="28">
        <f t="shared" si="1"/>
        <v>668527088.17999995</v>
      </c>
      <c r="K51" s="26"/>
    </row>
    <row r="52" spans="1:11" s="25" customFormat="1" ht="10.5" x14ac:dyDescent="0.25">
      <c r="A52" s="21">
        <f t="shared" si="0"/>
        <v>42</v>
      </c>
      <c r="B52" s="27">
        <v>45056</v>
      </c>
      <c r="C52" s="15" t="s">
        <v>5</v>
      </c>
      <c r="D52" s="15" t="s">
        <v>165</v>
      </c>
      <c r="E52" s="15" t="s">
        <v>391</v>
      </c>
      <c r="F52" s="28">
        <v>15600</v>
      </c>
      <c r="G52" s="28"/>
      <c r="H52" s="28">
        <f t="shared" si="1"/>
        <v>668542688.17999995</v>
      </c>
      <c r="K52" s="29"/>
    </row>
    <row r="53" spans="1:11" s="25" customFormat="1" ht="21" x14ac:dyDescent="0.25">
      <c r="A53" s="21">
        <f t="shared" si="0"/>
        <v>43</v>
      </c>
      <c r="B53" s="22">
        <v>45056</v>
      </c>
      <c r="C53" s="14" t="s">
        <v>5</v>
      </c>
      <c r="D53" s="14" t="s">
        <v>166</v>
      </c>
      <c r="E53" s="14" t="s">
        <v>392</v>
      </c>
      <c r="F53" s="24"/>
      <c r="G53" s="24">
        <v>146455.19</v>
      </c>
      <c r="H53" s="28">
        <f t="shared" si="1"/>
        <v>668396232.98999989</v>
      </c>
      <c r="K53" s="26"/>
    </row>
    <row r="54" spans="1:11" s="25" customFormat="1" ht="21" x14ac:dyDescent="0.25">
      <c r="A54" s="21">
        <f t="shared" si="0"/>
        <v>44</v>
      </c>
      <c r="B54" s="27">
        <v>45057</v>
      </c>
      <c r="C54" s="15" t="s">
        <v>5</v>
      </c>
      <c r="D54" s="15" t="s">
        <v>167</v>
      </c>
      <c r="E54" s="15" t="s">
        <v>393</v>
      </c>
      <c r="F54" s="28">
        <v>2041000</v>
      </c>
      <c r="G54" s="28">
        <v>0</v>
      </c>
      <c r="H54" s="28">
        <f t="shared" si="1"/>
        <v>670437232.98999989</v>
      </c>
      <c r="K54" s="29"/>
    </row>
    <row r="55" spans="1:11" s="25" customFormat="1" ht="21" x14ac:dyDescent="0.25">
      <c r="A55" s="21">
        <f t="shared" si="0"/>
        <v>45</v>
      </c>
      <c r="B55" s="22">
        <v>45057</v>
      </c>
      <c r="C55" s="14" t="s">
        <v>5</v>
      </c>
      <c r="D55" s="14" t="s">
        <v>168</v>
      </c>
      <c r="E55" s="14" t="s">
        <v>394</v>
      </c>
      <c r="F55" s="24"/>
      <c r="G55" s="24">
        <v>318235</v>
      </c>
      <c r="H55" s="28">
        <f t="shared" si="1"/>
        <v>670118997.98999989</v>
      </c>
      <c r="K55" s="26"/>
    </row>
    <row r="56" spans="1:11" s="25" customFormat="1" ht="21" x14ac:dyDescent="0.25">
      <c r="A56" s="21">
        <f t="shared" si="0"/>
        <v>46</v>
      </c>
      <c r="B56" s="27">
        <v>45057</v>
      </c>
      <c r="C56" s="15" t="s">
        <v>30</v>
      </c>
      <c r="D56" s="15" t="s">
        <v>169</v>
      </c>
      <c r="E56" s="15" t="s">
        <v>395</v>
      </c>
      <c r="F56" s="28"/>
      <c r="G56" s="28">
        <v>104926.25</v>
      </c>
      <c r="H56" s="28">
        <f t="shared" si="1"/>
        <v>670014071.73999989</v>
      </c>
      <c r="K56" s="29"/>
    </row>
    <row r="57" spans="1:11" s="25" customFormat="1" ht="10.5" x14ac:dyDescent="0.25">
      <c r="A57" s="21">
        <f t="shared" si="0"/>
        <v>47</v>
      </c>
      <c r="B57" s="22">
        <v>45057</v>
      </c>
      <c r="C57" s="14" t="s">
        <v>31</v>
      </c>
      <c r="D57" s="14" t="s">
        <v>170</v>
      </c>
      <c r="E57" s="14" t="s">
        <v>396</v>
      </c>
      <c r="F57" s="24"/>
      <c r="G57" s="24">
        <v>301847.12</v>
      </c>
      <c r="H57" s="28">
        <f t="shared" si="1"/>
        <v>669712224.61999989</v>
      </c>
      <c r="K57" s="26"/>
    </row>
    <row r="58" spans="1:11" s="25" customFormat="1" ht="10.5" x14ac:dyDescent="0.25">
      <c r="A58" s="21">
        <f t="shared" si="0"/>
        <v>48</v>
      </c>
      <c r="B58" s="27">
        <v>45057</v>
      </c>
      <c r="C58" s="15" t="s">
        <v>32</v>
      </c>
      <c r="D58" s="15" t="s">
        <v>171</v>
      </c>
      <c r="E58" s="15" t="s">
        <v>397</v>
      </c>
      <c r="F58" s="28"/>
      <c r="G58" s="28">
        <v>618530.25</v>
      </c>
      <c r="H58" s="28">
        <f t="shared" si="1"/>
        <v>669093694.36999989</v>
      </c>
      <c r="K58" s="29"/>
    </row>
    <row r="59" spans="1:11" s="25" customFormat="1" ht="10.5" x14ac:dyDescent="0.25">
      <c r="A59" s="21">
        <f t="shared" si="0"/>
        <v>49</v>
      </c>
      <c r="B59" s="22">
        <v>45057</v>
      </c>
      <c r="C59" s="14" t="s">
        <v>33</v>
      </c>
      <c r="D59" s="14" t="s">
        <v>172</v>
      </c>
      <c r="E59" s="14" t="s">
        <v>398</v>
      </c>
      <c r="F59" s="24"/>
      <c r="G59" s="24">
        <v>819085.76</v>
      </c>
      <c r="H59" s="28">
        <f t="shared" si="1"/>
        <v>668274608.6099999</v>
      </c>
      <c r="K59" s="26"/>
    </row>
    <row r="60" spans="1:11" s="25" customFormat="1" ht="10.5" x14ac:dyDescent="0.25">
      <c r="A60" s="21">
        <f t="shared" si="0"/>
        <v>50</v>
      </c>
      <c r="B60" s="27">
        <v>45057</v>
      </c>
      <c r="C60" s="15" t="s">
        <v>34</v>
      </c>
      <c r="D60" s="15" t="s">
        <v>173</v>
      </c>
      <c r="E60" s="15" t="s">
        <v>399</v>
      </c>
      <c r="F60" s="28"/>
      <c r="G60" s="28">
        <v>682839.47</v>
      </c>
      <c r="H60" s="28">
        <f t="shared" si="1"/>
        <v>667591769.13999987</v>
      </c>
      <c r="K60" s="29"/>
    </row>
    <row r="61" spans="1:11" s="25" customFormat="1" ht="10.5" x14ac:dyDescent="0.25">
      <c r="A61" s="21">
        <f t="shared" si="0"/>
        <v>51</v>
      </c>
      <c r="B61" s="22">
        <v>45057</v>
      </c>
      <c r="C61" s="14" t="s">
        <v>35</v>
      </c>
      <c r="D61" s="14" t="s">
        <v>174</v>
      </c>
      <c r="E61" s="14" t="s">
        <v>400</v>
      </c>
      <c r="F61" s="24"/>
      <c r="G61" s="24">
        <v>311642.31</v>
      </c>
      <c r="H61" s="28">
        <f t="shared" si="1"/>
        <v>667280126.82999992</v>
      </c>
      <c r="K61" s="26"/>
    </row>
    <row r="62" spans="1:11" s="25" customFormat="1" ht="21" x14ac:dyDescent="0.25">
      <c r="A62" s="21">
        <f t="shared" si="0"/>
        <v>52</v>
      </c>
      <c r="B62" s="27">
        <v>45057</v>
      </c>
      <c r="C62" s="15" t="s">
        <v>36</v>
      </c>
      <c r="D62" s="15" t="s">
        <v>175</v>
      </c>
      <c r="E62" s="15" t="s">
        <v>401</v>
      </c>
      <c r="F62" s="28"/>
      <c r="G62" s="28">
        <v>34922.32</v>
      </c>
      <c r="H62" s="28">
        <f t="shared" si="1"/>
        <v>667245204.50999987</v>
      </c>
      <c r="K62" s="29"/>
    </row>
    <row r="63" spans="1:11" s="25" customFormat="1" ht="21" x14ac:dyDescent="0.25">
      <c r="A63" s="21">
        <f t="shared" si="0"/>
        <v>53</v>
      </c>
      <c r="B63" s="22">
        <v>45058</v>
      </c>
      <c r="C63" s="14" t="s">
        <v>5</v>
      </c>
      <c r="D63" s="14" t="s">
        <v>176</v>
      </c>
      <c r="E63" s="14" t="s">
        <v>402</v>
      </c>
      <c r="F63" s="24"/>
      <c r="G63" s="24">
        <v>1416000</v>
      </c>
      <c r="H63" s="28">
        <f t="shared" si="1"/>
        <v>665829204.50999987</v>
      </c>
      <c r="K63" s="26"/>
    </row>
    <row r="64" spans="1:11" s="25" customFormat="1" ht="21" x14ac:dyDescent="0.25">
      <c r="A64" s="21">
        <f t="shared" si="0"/>
        <v>54</v>
      </c>
      <c r="B64" s="27">
        <v>45058</v>
      </c>
      <c r="C64" s="15" t="s">
        <v>37</v>
      </c>
      <c r="D64" s="15" t="s">
        <v>177</v>
      </c>
      <c r="E64" s="15" t="s">
        <v>403</v>
      </c>
      <c r="F64" s="28"/>
      <c r="G64" s="28">
        <v>47881.49</v>
      </c>
      <c r="H64" s="28">
        <f t="shared" si="1"/>
        <v>665781323.01999986</v>
      </c>
      <c r="K64" s="29"/>
    </row>
    <row r="65" spans="1:11" s="25" customFormat="1" ht="31.5" x14ac:dyDescent="0.25">
      <c r="A65" s="21">
        <f t="shared" si="0"/>
        <v>55</v>
      </c>
      <c r="B65" s="22">
        <v>45058</v>
      </c>
      <c r="C65" s="14" t="s">
        <v>38</v>
      </c>
      <c r="D65" s="14" t="s">
        <v>178</v>
      </c>
      <c r="E65" s="14" t="s">
        <v>404</v>
      </c>
      <c r="F65" s="24"/>
      <c r="G65" s="24">
        <v>194750</v>
      </c>
      <c r="H65" s="28">
        <f t="shared" si="1"/>
        <v>665586573.01999986</v>
      </c>
      <c r="K65" s="26"/>
    </row>
    <row r="66" spans="1:11" s="25" customFormat="1" ht="21" x14ac:dyDescent="0.25">
      <c r="A66" s="21">
        <f t="shared" si="0"/>
        <v>56</v>
      </c>
      <c r="B66" s="27">
        <v>45058</v>
      </c>
      <c r="C66" s="15" t="s">
        <v>39</v>
      </c>
      <c r="D66" s="15" t="s">
        <v>179</v>
      </c>
      <c r="E66" s="15" t="s">
        <v>405</v>
      </c>
      <c r="F66" s="28"/>
      <c r="G66" s="28">
        <v>138016.76</v>
      </c>
      <c r="H66" s="28">
        <f t="shared" si="1"/>
        <v>665448556.25999987</v>
      </c>
      <c r="K66" s="29"/>
    </row>
    <row r="67" spans="1:11" s="25" customFormat="1" ht="10.5" x14ac:dyDescent="0.25">
      <c r="A67" s="21">
        <f t="shared" si="0"/>
        <v>57</v>
      </c>
      <c r="B67" s="22">
        <v>45058</v>
      </c>
      <c r="C67" s="14" t="s">
        <v>40</v>
      </c>
      <c r="D67" s="14" t="s">
        <v>180</v>
      </c>
      <c r="E67" s="14" t="s">
        <v>406</v>
      </c>
      <c r="F67" s="24"/>
      <c r="G67" s="24">
        <v>140000</v>
      </c>
      <c r="H67" s="28">
        <f t="shared" si="1"/>
        <v>665308556.25999987</v>
      </c>
      <c r="K67" s="26"/>
    </row>
    <row r="68" spans="1:11" s="25" customFormat="1" ht="10.5" x14ac:dyDescent="0.25">
      <c r="A68" s="21">
        <f t="shared" si="0"/>
        <v>58</v>
      </c>
      <c r="B68" s="27">
        <v>45058</v>
      </c>
      <c r="C68" s="15" t="s">
        <v>41</v>
      </c>
      <c r="D68" s="15" t="s">
        <v>181</v>
      </c>
      <c r="E68" s="15" t="s">
        <v>407</v>
      </c>
      <c r="F68" s="28"/>
      <c r="G68" s="28">
        <v>130000</v>
      </c>
      <c r="H68" s="28">
        <f t="shared" si="1"/>
        <v>665178556.25999987</v>
      </c>
      <c r="K68" s="29"/>
    </row>
    <row r="69" spans="1:11" s="25" customFormat="1" ht="21" x14ac:dyDescent="0.25">
      <c r="A69" s="21">
        <f t="shared" si="0"/>
        <v>59</v>
      </c>
      <c r="B69" s="22">
        <v>45058</v>
      </c>
      <c r="C69" s="14" t="s">
        <v>42</v>
      </c>
      <c r="D69" s="14" t="s">
        <v>182</v>
      </c>
      <c r="E69" s="14" t="s">
        <v>408</v>
      </c>
      <c r="F69" s="24"/>
      <c r="G69" s="24">
        <v>204504.56</v>
      </c>
      <c r="H69" s="28">
        <f t="shared" si="1"/>
        <v>664974051.69999993</v>
      </c>
      <c r="K69" s="26"/>
    </row>
    <row r="70" spans="1:11" s="25" customFormat="1" ht="21" x14ac:dyDescent="0.25">
      <c r="A70" s="21">
        <f t="shared" si="0"/>
        <v>60</v>
      </c>
      <c r="B70" s="27">
        <v>45058</v>
      </c>
      <c r="C70" s="15" t="s">
        <v>43</v>
      </c>
      <c r="D70" s="15" t="s">
        <v>183</v>
      </c>
      <c r="E70" s="15" t="s">
        <v>409</v>
      </c>
      <c r="F70" s="28"/>
      <c r="G70" s="28">
        <v>306756.84000000003</v>
      </c>
      <c r="H70" s="28">
        <f t="shared" si="1"/>
        <v>664667294.8599999</v>
      </c>
      <c r="K70" s="29"/>
    </row>
    <row r="71" spans="1:11" s="25" customFormat="1" ht="21" x14ac:dyDescent="0.25">
      <c r="A71" s="21">
        <f t="shared" si="0"/>
        <v>61</v>
      </c>
      <c r="B71" s="22">
        <v>45058</v>
      </c>
      <c r="C71" s="14" t="s">
        <v>44</v>
      </c>
      <c r="D71" s="14" t="s">
        <v>184</v>
      </c>
      <c r="E71" s="14" t="s">
        <v>410</v>
      </c>
      <c r="F71" s="24"/>
      <c r="G71" s="24">
        <v>110259.92</v>
      </c>
      <c r="H71" s="28">
        <f t="shared" si="1"/>
        <v>664557034.93999994</v>
      </c>
      <c r="K71" s="26"/>
    </row>
    <row r="72" spans="1:11" s="25" customFormat="1" ht="31.5" x14ac:dyDescent="0.25">
      <c r="A72" s="21">
        <f t="shared" si="0"/>
        <v>62</v>
      </c>
      <c r="B72" s="27">
        <v>45058</v>
      </c>
      <c r="C72" s="15" t="s">
        <v>45</v>
      </c>
      <c r="D72" s="15" t="s">
        <v>185</v>
      </c>
      <c r="E72" s="15" t="s">
        <v>411</v>
      </c>
      <c r="F72" s="28"/>
      <c r="G72" s="28">
        <v>26442</v>
      </c>
      <c r="H72" s="28">
        <f t="shared" si="1"/>
        <v>664530592.93999994</v>
      </c>
      <c r="K72" s="29"/>
    </row>
    <row r="73" spans="1:11" s="25" customFormat="1" ht="21" x14ac:dyDescent="0.25">
      <c r="A73" s="21">
        <f t="shared" si="0"/>
        <v>63</v>
      </c>
      <c r="B73" s="22">
        <v>45058</v>
      </c>
      <c r="C73" s="14" t="s">
        <v>46</v>
      </c>
      <c r="D73" s="14" t="s">
        <v>186</v>
      </c>
      <c r="E73" s="14" t="s">
        <v>412</v>
      </c>
      <c r="F73" s="24"/>
      <c r="G73" s="24">
        <v>1086245.67</v>
      </c>
      <c r="H73" s="28">
        <f t="shared" si="1"/>
        <v>663444347.26999998</v>
      </c>
      <c r="K73" s="26"/>
    </row>
    <row r="74" spans="1:11" s="25" customFormat="1" ht="10.5" x14ac:dyDescent="0.25">
      <c r="A74" s="21">
        <f t="shared" si="0"/>
        <v>64</v>
      </c>
      <c r="B74" s="27">
        <v>45061</v>
      </c>
      <c r="C74" s="15" t="s">
        <v>5</v>
      </c>
      <c r="D74" s="15" t="s">
        <v>187</v>
      </c>
      <c r="E74" s="15" t="s">
        <v>413</v>
      </c>
      <c r="F74" s="28">
        <v>1328671.4099999999</v>
      </c>
      <c r="G74" s="28"/>
      <c r="H74" s="28">
        <f t="shared" si="1"/>
        <v>664773018.67999995</v>
      </c>
      <c r="K74" s="29"/>
    </row>
    <row r="75" spans="1:11" s="25" customFormat="1" ht="10.5" x14ac:dyDescent="0.25">
      <c r="A75" s="21">
        <f t="shared" si="0"/>
        <v>65</v>
      </c>
      <c r="B75" s="22">
        <v>45061</v>
      </c>
      <c r="C75" s="14" t="s">
        <v>5</v>
      </c>
      <c r="D75" s="14" t="s">
        <v>188</v>
      </c>
      <c r="E75" s="14" t="s">
        <v>414</v>
      </c>
      <c r="F75" s="24">
        <v>6800</v>
      </c>
      <c r="G75" s="24"/>
      <c r="H75" s="28">
        <f t="shared" si="1"/>
        <v>664779818.67999995</v>
      </c>
      <c r="K75" s="26"/>
    </row>
    <row r="76" spans="1:11" s="25" customFormat="1" ht="10.5" x14ac:dyDescent="0.25">
      <c r="A76" s="21">
        <f t="shared" si="0"/>
        <v>66</v>
      </c>
      <c r="B76" s="27">
        <v>45061</v>
      </c>
      <c r="C76" s="15" t="s">
        <v>5</v>
      </c>
      <c r="D76" s="15" t="s">
        <v>189</v>
      </c>
      <c r="E76" s="15" t="s">
        <v>415</v>
      </c>
      <c r="F76" s="28">
        <v>5500</v>
      </c>
      <c r="G76" s="28"/>
      <c r="H76" s="28">
        <f t="shared" si="1"/>
        <v>664785318.67999995</v>
      </c>
      <c r="K76" s="29"/>
    </row>
    <row r="77" spans="1:11" s="25" customFormat="1" ht="10.5" x14ac:dyDescent="0.25">
      <c r="A77" s="21">
        <f t="shared" ref="A77:A140" si="2">+A76+1</f>
        <v>67</v>
      </c>
      <c r="B77" s="22">
        <v>45061</v>
      </c>
      <c r="C77" s="14" t="s">
        <v>5</v>
      </c>
      <c r="D77" s="14" t="s">
        <v>190</v>
      </c>
      <c r="E77" s="14" t="s">
        <v>416</v>
      </c>
      <c r="F77" s="24">
        <v>120</v>
      </c>
      <c r="G77" s="24"/>
      <c r="H77" s="28">
        <f t="shared" ref="H77:H140" si="3">H76+F77-G77</f>
        <v>664785438.67999995</v>
      </c>
      <c r="K77" s="26"/>
    </row>
    <row r="78" spans="1:11" s="25" customFormat="1" ht="10.5" x14ac:dyDescent="0.25">
      <c r="A78" s="21">
        <f t="shared" si="2"/>
        <v>68</v>
      </c>
      <c r="B78" s="27">
        <v>45062</v>
      </c>
      <c r="C78" s="15" t="s">
        <v>5</v>
      </c>
      <c r="D78" s="15" t="s">
        <v>191</v>
      </c>
      <c r="E78" s="15" t="s">
        <v>417</v>
      </c>
      <c r="F78" s="28"/>
      <c r="G78" s="28">
        <v>862001</v>
      </c>
      <c r="H78" s="28">
        <f t="shared" si="3"/>
        <v>663923437.67999995</v>
      </c>
      <c r="K78" s="29"/>
    </row>
    <row r="79" spans="1:11" s="25" customFormat="1" ht="21" x14ac:dyDescent="0.25">
      <c r="A79" s="21">
        <f t="shared" si="2"/>
        <v>69</v>
      </c>
      <c r="B79" s="22">
        <v>45062</v>
      </c>
      <c r="C79" s="14" t="s">
        <v>47</v>
      </c>
      <c r="D79" s="14" t="s">
        <v>192</v>
      </c>
      <c r="E79" s="14" t="s">
        <v>418</v>
      </c>
      <c r="F79" s="24"/>
      <c r="G79" s="24">
        <v>64670.04</v>
      </c>
      <c r="H79" s="28">
        <f t="shared" si="3"/>
        <v>663858767.63999999</v>
      </c>
      <c r="K79" s="26"/>
    </row>
    <row r="80" spans="1:11" s="25" customFormat="1" ht="10.5" x14ac:dyDescent="0.25">
      <c r="A80" s="21">
        <f t="shared" si="2"/>
        <v>70</v>
      </c>
      <c r="B80" s="27">
        <v>45062</v>
      </c>
      <c r="C80" s="15" t="s">
        <v>48</v>
      </c>
      <c r="D80" s="15" t="s">
        <v>193</v>
      </c>
      <c r="E80" s="15" t="s">
        <v>419</v>
      </c>
      <c r="F80" s="28"/>
      <c r="G80" s="28">
        <v>56700</v>
      </c>
      <c r="H80" s="28">
        <f t="shared" si="3"/>
        <v>663802067.63999999</v>
      </c>
      <c r="K80" s="29"/>
    </row>
    <row r="81" spans="1:11" s="25" customFormat="1" ht="21" x14ac:dyDescent="0.25">
      <c r="A81" s="21">
        <f t="shared" si="2"/>
        <v>71</v>
      </c>
      <c r="B81" s="22">
        <v>45062</v>
      </c>
      <c r="C81" s="14" t="s">
        <v>49</v>
      </c>
      <c r="D81" s="14" t="s">
        <v>194</v>
      </c>
      <c r="E81" s="14" t="s">
        <v>420</v>
      </c>
      <c r="F81" s="24"/>
      <c r="G81" s="24">
        <v>275681.44</v>
      </c>
      <c r="H81" s="28">
        <f t="shared" si="3"/>
        <v>663526386.19999993</v>
      </c>
      <c r="K81" s="26"/>
    </row>
    <row r="82" spans="1:11" s="25" customFormat="1" ht="10.5" x14ac:dyDescent="0.25">
      <c r="A82" s="21">
        <f t="shared" si="2"/>
        <v>72</v>
      </c>
      <c r="B82" s="27">
        <v>45062</v>
      </c>
      <c r="C82" s="15" t="s">
        <v>50</v>
      </c>
      <c r="D82" s="15" t="s">
        <v>195</v>
      </c>
      <c r="E82" s="15" t="s">
        <v>421</v>
      </c>
      <c r="F82" s="28"/>
      <c r="G82" s="28">
        <v>308517.32</v>
      </c>
      <c r="H82" s="28">
        <f t="shared" si="3"/>
        <v>663217868.87999988</v>
      </c>
      <c r="K82" s="29"/>
    </row>
    <row r="83" spans="1:11" s="25" customFormat="1" ht="10.5" x14ac:dyDescent="0.25">
      <c r="A83" s="21">
        <f t="shared" si="2"/>
        <v>73</v>
      </c>
      <c r="B83" s="22">
        <v>45063</v>
      </c>
      <c r="C83" s="14" t="s">
        <v>5</v>
      </c>
      <c r="D83" s="14" t="s">
        <v>196</v>
      </c>
      <c r="E83" s="14" t="s">
        <v>422</v>
      </c>
      <c r="F83" s="24">
        <v>7445478.5800000001</v>
      </c>
      <c r="G83" s="24"/>
      <c r="H83" s="28">
        <f t="shared" si="3"/>
        <v>670663347.45999992</v>
      </c>
      <c r="K83" s="26"/>
    </row>
    <row r="84" spans="1:11" s="25" customFormat="1" ht="10.5" x14ac:dyDescent="0.25">
      <c r="A84" s="21">
        <f t="shared" si="2"/>
        <v>74</v>
      </c>
      <c r="B84" s="27">
        <v>45063</v>
      </c>
      <c r="C84" s="15" t="s">
        <v>5</v>
      </c>
      <c r="D84" s="15" t="s">
        <v>197</v>
      </c>
      <c r="E84" s="15" t="s">
        <v>423</v>
      </c>
      <c r="F84" s="28"/>
      <c r="G84" s="28">
        <v>528010.27</v>
      </c>
      <c r="H84" s="28">
        <f t="shared" si="3"/>
        <v>670135337.18999994</v>
      </c>
      <c r="K84" s="29"/>
    </row>
    <row r="85" spans="1:11" s="25" customFormat="1" ht="10.5" x14ac:dyDescent="0.25">
      <c r="A85" s="21">
        <f t="shared" si="2"/>
        <v>75</v>
      </c>
      <c r="B85" s="22">
        <v>45063</v>
      </c>
      <c r="C85" s="14" t="s">
        <v>51</v>
      </c>
      <c r="D85" s="14" t="s">
        <v>198</v>
      </c>
      <c r="E85" s="14" t="s">
        <v>424</v>
      </c>
      <c r="F85" s="24"/>
      <c r="G85" s="24">
        <v>227648.22</v>
      </c>
      <c r="H85" s="28">
        <f t="shared" si="3"/>
        <v>669907688.96999991</v>
      </c>
      <c r="K85" s="26"/>
    </row>
    <row r="86" spans="1:11" s="25" customFormat="1" ht="10.5" x14ac:dyDescent="0.25">
      <c r="A86" s="21">
        <f t="shared" si="2"/>
        <v>76</v>
      </c>
      <c r="B86" s="27">
        <v>45063</v>
      </c>
      <c r="C86" s="15" t="s">
        <v>52</v>
      </c>
      <c r="D86" s="15" t="s">
        <v>199</v>
      </c>
      <c r="E86" s="15" t="s">
        <v>425</v>
      </c>
      <c r="F86" s="28"/>
      <c r="G86" s="28">
        <v>16555.48</v>
      </c>
      <c r="H86" s="28">
        <f t="shared" si="3"/>
        <v>669891133.48999989</v>
      </c>
      <c r="K86" s="29"/>
    </row>
    <row r="87" spans="1:11" s="25" customFormat="1" ht="10.5" x14ac:dyDescent="0.25">
      <c r="A87" s="21">
        <f t="shared" si="2"/>
        <v>77</v>
      </c>
      <c r="B87" s="22">
        <v>45063</v>
      </c>
      <c r="C87" s="14" t="s">
        <v>53</v>
      </c>
      <c r="D87" s="14" t="s">
        <v>200</v>
      </c>
      <c r="E87" s="14" t="s">
        <v>426</v>
      </c>
      <c r="F87" s="24"/>
      <c r="G87" s="24">
        <v>8474.57</v>
      </c>
      <c r="H87" s="28">
        <f t="shared" si="3"/>
        <v>669882658.91999984</v>
      </c>
      <c r="K87" s="26"/>
    </row>
    <row r="88" spans="1:11" s="25" customFormat="1" ht="21" x14ac:dyDescent="0.25">
      <c r="A88" s="21">
        <f t="shared" si="2"/>
        <v>78</v>
      </c>
      <c r="B88" s="27">
        <v>45063</v>
      </c>
      <c r="C88" s="15" t="s">
        <v>54</v>
      </c>
      <c r="D88" s="15" t="s">
        <v>201</v>
      </c>
      <c r="E88" s="15" t="s">
        <v>427</v>
      </c>
      <c r="F88" s="28"/>
      <c r="G88" s="28">
        <v>3583701.82</v>
      </c>
      <c r="H88" s="28">
        <f t="shared" si="3"/>
        <v>666298957.09999979</v>
      </c>
      <c r="K88" s="29"/>
    </row>
    <row r="89" spans="1:11" s="25" customFormat="1" ht="10.5" x14ac:dyDescent="0.25">
      <c r="A89" s="21">
        <f t="shared" si="2"/>
        <v>79</v>
      </c>
      <c r="B89" s="22">
        <v>45063</v>
      </c>
      <c r="C89" s="14" t="s">
        <v>55</v>
      </c>
      <c r="D89" s="14" t="s">
        <v>202</v>
      </c>
      <c r="E89" s="14" t="s">
        <v>428</v>
      </c>
      <c r="F89" s="24"/>
      <c r="G89" s="24">
        <v>923692.65</v>
      </c>
      <c r="H89" s="28">
        <f t="shared" si="3"/>
        <v>665375264.44999981</v>
      </c>
      <c r="K89" s="26"/>
    </row>
    <row r="90" spans="1:11" s="25" customFormat="1" ht="10.5" x14ac:dyDescent="0.25">
      <c r="A90" s="21">
        <f t="shared" si="2"/>
        <v>80</v>
      </c>
      <c r="B90" s="27">
        <v>45063</v>
      </c>
      <c r="C90" s="15" t="s">
        <v>56</v>
      </c>
      <c r="D90" s="15" t="s">
        <v>203</v>
      </c>
      <c r="E90" s="15" t="s">
        <v>429</v>
      </c>
      <c r="F90" s="28"/>
      <c r="G90" s="28">
        <v>302636.5</v>
      </c>
      <c r="H90" s="28">
        <f t="shared" si="3"/>
        <v>665072627.94999981</v>
      </c>
      <c r="K90" s="29"/>
    </row>
    <row r="91" spans="1:11" s="25" customFormat="1" ht="21" x14ac:dyDescent="0.25">
      <c r="A91" s="21">
        <f t="shared" si="2"/>
        <v>81</v>
      </c>
      <c r="B91" s="22">
        <v>45063</v>
      </c>
      <c r="C91" s="14" t="s">
        <v>57</v>
      </c>
      <c r="D91" s="14" t="s">
        <v>204</v>
      </c>
      <c r="E91" s="14" t="s">
        <v>430</v>
      </c>
      <c r="F91" s="24"/>
      <c r="G91" s="24">
        <v>1401.25</v>
      </c>
      <c r="H91" s="28">
        <f t="shared" si="3"/>
        <v>665071226.69999981</v>
      </c>
      <c r="K91" s="26"/>
    </row>
    <row r="92" spans="1:11" s="25" customFormat="1" ht="31.5" x14ac:dyDescent="0.25">
      <c r="A92" s="21">
        <f t="shared" si="2"/>
        <v>82</v>
      </c>
      <c r="B92" s="27">
        <v>45063</v>
      </c>
      <c r="C92" s="15" t="s">
        <v>58</v>
      </c>
      <c r="D92" s="15" t="s">
        <v>205</v>
      </c>
      <c r="E92" s="15" t="s">
        <v>431</v>
      </c>
      <c r="F92" s="28"/>
      <c r="G92" s="28">
        <v>3217500</v>
      </c>
      <c r="H92" s="28">
        <f t="shared" si="3"/>
        <v>661853726.69999981</v>
      </c>
      <c r="K92" s="29"/>
    </row>
    <row r="93" spans="1:11" s="25" customFormat="1" ht="10.5" x14ac:dyDescent="0.25">
      <c r="A93" s="21">
        <f t="shared" si="2"/>
        <v>83</v>
      </c>
      <c r="B93" s="22">
        <v>45064</v>
      </c>
      <c r="C93" s="14" t="s">
        <v>5</v>
      </c>
      <c r="D93" s="14" t="s">
        <v>206</v>
      </c>
      <c r="E93" s="14" t="s">
        <v>432</v>
      </c>
      <c r="F93" s="24">
        <v>15600</v>
      </c>
      <c r="G93" s="24"/>
      <c r="H93" s="28">
        <f t="shared" si="3"/>
        <v>661869326.69999981</v>
      </c>
      <c r="K93" s="26"/>
    </row>
    <row r="94" spans="1:11" s="25" customFormat="1" ht="21" x14ac:dyDescent="0.25">
      <c r="A94" s="21">
        <f t="shared" si="2"/>
        <v>84</v>
      </c>
      <c r="B94" s="27">
        <v>45064</v>
      </c>
      <c r="C94" s="15" t="s">
        <v>59</v>
      </c>
      <c r="D94" s="15" t="s">
        <v>207</v>
      </c>
      <c r="E94" s="15" t="s">
        <v>433</v>
      </c>
      <c r="F94" s="28"/>
      <c r="G94" s="28">
        <v>118049.93</v>
      </c>
      <c r="H94" s="28">
        <f t="shared" si="3"/>
        <v>661751276.76999986</v>
      </c>
      <c r="K94" s="29"/>
    </row>
    <row r="95" spans="1:11" s="25" customFormat="1" ht="21" x14ac:dyDescent="0.25">
      <c r="A95" s="21">
        <f t="shared" si="2"/>
        <v>85</v>
      </c>
      <c r="B95" s="22">
        <v>45064</v>
      </c>
      <c r="C95" s="14" t="s">
        <v>60</v>
      </c>
      <c r="D95" s="14" t="s">
        <v>208</v>
      </c>
      <c r="E95" s="14" t="s">
        <v>434</v>
      </c>
      <c r="F95" s="24"/>
      <c r="G95" s="24">
        <v>199784</v>
      </c>
      <c r="H95" s="28">
        <f t="shared" si="3"/>
        <v>661551492.76999986</v>
      </c>
      <c r="K95" s="26"/>
    </row>
    <row r="96" spans="1:11" s="25" customFormat="1" ht="21" x14ac:dyDescent="0.25">
      <c r="A96" s="21">
        <f t="shared" si="2"/>
        <v>86</v>
      </c>
      <c r="B96" s="27">
        <v>45064</v>
      </c>
      <c r="C96" s="15" t="s">
        <v>61</v>
      </c>
      <c r="D96" s="15" t="s">
        <v>209</v>
      </c>
      <c r="E96" s="15" t="s">
        <v>435</v>
      </c>
      <c r="F96" s="28"/>
      <c r="G96" s="28">
        <v>51932.07</v>
      </c>
      <c r="H96" s="28">
        <f t="shared" si="3"/>
        <v>661499560.69999981</v>
      </c>
      <c r="K96" s="29"/>
    </row>
    <row r="97" spans="1:11" s="25" customFormat="1" ht="31.5" x14ac:dyDescent="0.25">
      <c r="A97" s="21">
        <f t="shared" si="2"/>
        <v>87</v>
      </c>
      <c r="B97" s="22">
        <v>45064</v>
      </c>
      <c r="C97" s="14" t="s">
        <v>62</v>
      </c>
      <c r="D97" s="14" t="s">
        <v>210</v>
      </c>
      <c r="E97" s="14" t="s">
        <v>436</v>
      </c>
      <c r="F97" s="24"/>
      <c r="G97" s="24">
        <v>26900</v>
      </c>
      <c r="H97" s="28">
        <f t="shared" si="3"/>
        <v>661472660.69999981</v>
      </c>
      <c r="K97" s="26"/>
    </row>
    <row r="98" spans="1:11" s="25" customFormat="1" ht="31.5" x14ac:dyDescent="0.25">
      <c r="A98" s="21">
        <f t="shared" si="2"/>
        <v>88</v>
      </c>
      <c r="B98" s="27">
        <v>45064</v>
      </c>
      <c r="C98" s="15" t="s">
        <v>63</v>
      </c>
      <c r="D98" s="15" t="s">
        <v>211</v>
      </c>
      <c r="E98" s="15" t="s">
        <v>437</v>
      </c>
      <c r="F98" s="28"/>
      <c r="G98" s="28">
        <v>745750</v>
      </c>
      <c r="H98" s="28">
        <f t="shared" si="3"/>
        <v>660726910.69999981</v>
      </c>
      <c r="K98" s="29"/>
    </row>
    <row r="99" spans="1:11" s="25" customFormat="1" ht="42" x14ac:dyDescent="0.25">
      <c r="A99" s="21">
        <f t="shared" si="2"/>
        <v>89</v>
      </c>
      <c r="B99" s="22">
        <v>45064</v>
      </c>
      <c r="C99" s="14" t="s">
        <v>64</v>
      </c>
      <c r="D99" s="14" t="s">
        <v>212</v>
      </c>
      <c r="E99" s="14" t="s">
        <v>438</v>
      </c>
      <c r="F99" s="24"/>
      <c r="G99" s="24">
        <v>59890</v>
      </c>
      <c r="H99" s="28">
        <f t="shared" si="3"/>
        <v>660667020.69999981</v>
      </c>
      <c r="K99" s="26"/>
    </row>
    <row r="100" spans="1:11" s="25" customFormat="1" ht="21" x14ac:dyDescent="0.25">
      <c r="A100" s="21">
        <f t="shared" si="2"/>
        <v>90</v>
      </c>
      <c r="B100" s="27">
        <v>45064</v>
      </c>
      <c r="C100" s="15" t="s">
        <v>65</v>
      </c>
      <c r="D100" s="15" t="s">
        <v>213</v>
      </c>
      <c r="E100" s="15" t="s">
        <v>439</v>
      </c>
      <c r="F100" s="28"/>
      <c r="G100" s="28">
        <v>99683.73</v>
      </c>
      <c r="H100" s="28">
        <f t="shared" si="3"/>
        <v>660567336.96999979</v>
      </c>
      <c r="K100" s="29"/>
    </row>
    <row r="101" spans="1:11" s="25" customFormat="1" ht="10.5" x14ac:dyDescent="0.25">
      <c r="A101" s="21">
        <f t="shared" si="2"/>
        <v>91</v>
      </c>
      <c r="B101" s="22">
        <v>45065</v>
      </c>
      <c r="C101" s="14" t="s">
        <v>5</v>
      </c>
      <c r="D101" s="14" t="s">
        <v>214</v>
      </c>
      <c r="E101" s="14" t="s">
        <v>440</v>
      </c>
      <c r="F101" s="24">
        <v>15600</v>
      </c>
      <c r="G101" s="24"/>
      <c r="H101" s="28">
        <f t="shared" si="3"/>
        <v>660582936.96999979</v>
      </c>
      <c r="K101" s="26"/>
    </row>
    <row r="102" spans="1:11" s="25" customFormat="1" ht="52.5" x14ac:dyDescent="0.25">
      <c r="A102" s="21">
        <f t="shared" si="2"/>
        <v>92</v>
      </c>
      <c r="B102" s="27">
        <v>45065</v>
      </c>
      <c r="C102" s="15" t="s">
        <v>66</v>
      </c>
      <c r="D102" s="15" t="s">
        <v>215</v>
      </c>
      <c r="E102" s="15" t="s">
        <v>441</v>
      </c>
      <c r="F102" s="28"/>
      <c r="G102" s="28">
        <v>1026000</v>
      </c>
      <c r="H102" s="28">
        <f t="shared" si="3"/>
        <v>659556936.96999979</v>
      </c>
      <c r="K102" s="29"/>
    </row>
    <row r="103" spans="1:11" s="25" customFormat="1" ht="42" x14ac:dyDescent="0.25">
      <c r="A103" s="21">
        <f t="shared" si="2"/>
        <v>93</v>
      </c>
      <c r="B103" s="22">
        <v>45065</v>
      </c>
      <c r="C103" s="14" t="s">
        <v>67</v>
      </c>
      <c r="D103" s="14" t="s">
        <v>216</v>
      </c>
      <c r="E103" s="14" t="s">
        <v>442</v>
      </c>
      <c r="F103" s="24"/>
      <c r="G103" s="24">
        <v>1379343.82</v>
      </c>
      <c r="H103" s="28">
        <f t="shared" si="3"/>
        <v>658177593.14999974</v>
      </c>
      <c r="K103" s="26"/>
    </row>
    <row r="104" spans="1:11" s="25" customFormat="1" ht="10.5" x14ac:dyDescent="0.25">
      <c r="A104" s="21">
        <f t="shared" si="2"/>
        <v>94</v>
      </c>
      <c r="B104" s="27">
        <v>45068</v>
      </c>
      <c r="C104" s="15" t="s">
        <v>5</v>
      </c>
      <c r="D104" s="15" t="s">
        <v>217</v>
      </c>
      <c r="E104" s="15" t="s">
        <v>443</v>
      </c>
      <c r="F104" s="28">
        <v>642419.42000000004</v>
      </c>
      <c r="G104" s="28"/>
      <c r="H104" s="28">
        <f t="shared" si="3"/>
        <v>658820012.56999969</v>
      </c>
      <c r="K104" s="29"/>
    </row>
    <row r="105" spans="1:11" s="25" customFormat="1" ht="10.5" x14ac:dyDescent="0.25">
      <c r="A105" s="21">
        <f t="shared" si="2"/>
        <v>95</v>
      </c>
      <c r="B105" s="22">
        <v>45068</v>
      </c>
      <c r="C105" s="14" t="s">
        <v>5</v>
      </c>
      <c r="D105" s="14" t="s">
        <v>218</v>
      </c>
      <c r="E105" s="14" t="s">
        <v>444</v>
      </c>
      <c r="F105" s="24">
        <v>83952.68</v>
      </c>
      <c r="G105" s="24"/>
      <c r="H105" s="28">
        <f t="shared" si="3"/>
        <v>658903965.24999964</v>
      </c>
      <c r="K105" s="26"/>
    </row>
    <row r="106" spans="1:11" s="25" customFormat="1" ht="10.5" x14ac:dyDescent="0.25">
      <c r="A106" s="21">
        <f t="shared" si="2"/>
        <v>96</v>
      </c>
      <c r="B106" s="27">
        <v>45068</v>
      </c>
      <c r="C106" s="15" t="s">
        <v>5</v>
      </c>
      <c r="D106" s="15" t="s">
        <v>219</v>
      </c>
      <c r="E106" s="15" t="s">
        <v>445</v>
      </c>
      <c r="F106" s="28">
        <v>219444.13</v>
      </c>
      <c r="G106" s="28"/>
      <c r="H106" s="28">
        <f t="shared" si="3"/>
        <v>659123409.37999964</v>
      </c>
      <c r="K106" s="29"/>
    </row>
    <row r="107" spans="1:11" s="25" customFormat="1" ht="10.5" x14ac:dyDescent="0.25">
      <c r="A107" s="21">
        <f t="shared" si="2"/>
        <v>97</v>
      </c>
      <c r="B107" s="22">
        <v>45068</v>
      </c>
      <c r="C107" s="14" t="s">
        <v>5</v>
      </c>
      <c r="D107" s="14" t="s">
        <v>220</v>
      </c>
      <c r="E107" s="14" t="s">
        <v>446</v>
      </c>
      <c r="F107" s="24">
        <v>4100</v>
      </c>
      <c r="G107" s="24"/>
      <c r="H107" s="28">
        <f t="shared" si="3"/>
        <v>659127509.37999964</v>
      </c>
      <c r="K107" s="26"/>
    </row>
    <row r="108" spans="1:11" s="25" customFormat="1" ht="21" x14ac:dyDescent="0.25">
      <c r="A108" s="21">
        <f t="shared" si="2"/>
        <v>98</v>
      </c>
      <c r="B108" s="27">
        <v>45068</v>
      </c>
      <c r="C108" s="15" t="s">
        <v>68</v>
      </c>
      <c r="D108" s="15" t="s">
        <v>221</v>
      </c>
      <c r="E108" s="15" t="s">
        <v>447</v>
      </c>
      <c r="F108" s="28"/>
      <c r="G108" s="28">
        <v>97005.06</v>
      </c>
      <c r="H108" s="28">
        <f t="shared" si="3"/>
        <v>659030504.31999969</v>
      </c>
      <c r="K108" s="29"/>
    </row>
    <row r="109" spans="1:11" s="25" customFormat="1" ht="21" x14ac:dyDescent="0.25">
      <c r="A109" s="21">
        <f t="shared" si="2"/>
        <v>99</v>
      </c>
      <c r="B109" s="22">
        <v>45068</v>
      </c>
      <c r="C109" s="14" t="s">
        <v>69</v>
      </c>
      <c r="D109" s="14" t="s">
        <v>222</v>
      </c>
      <c r="E109" s="14" t="s">
        <v>448</v>
      </c>
      <c r="F109" s="24"/>
      <c r="G109" s="24">
        <v>89297.63</v>
      </c>
      <c r="H109" s="28">
        <f t="shared" si="3"/>
        <v>658941206.6899997</v>
      </c>
      <c r="K109" s="26"/>
    </row>
    <row r="110" spans="1:11" s="25" customFormat="1" ht="10.5" x14ac:dyDescent="0.25">
      <c r="A110" s="21">
        <f t="shared" si="2"/>
        <v>100</v>
      </c>
      <c r="B110" s="27">
        <v>45069</v>
      </c>
      <c r="C110" s="15" t="s">
        <v>5</v>
      </c>
      <c r="D110" s="15" t="s">
        <v>223</v>
      </c>
      <c r="E110" s="15" t="s">
        <v>449</v>
      </c>
      <c r="F110" s="28">
        <v>327000</v>
      </c>
      <c r="G110" s="28"/>
      <c r="H110" s="28">
        <f t="shared" si="3"/>
        <v>659268206.6899997</v>
      </c>
      <c r="K110" s="29"/>
    </row>
    <row r="111" spans="1:11" s="25" customFormat="1" ht="10.5" x14ac:dyDescent="0.25">
      <c r="A111" s="21">
        <f t="shared" si="2"/>
        <v>101</v>
      </c>
      <c r="B111" s="22">
        <v>45069</v>
      </c>
      <c r="C111" s="14" t="s">
        <v>5</v>
      </c>
      <c r="D111" s="14" t="s">
        <v>224</v>
      </c>
      <c r="E111" s="14" t="s">
        <v>450</v>
      </c>
      <c r="F111" s="24">
        <v>15000</v>
      </c>
      <c r="G111" s="24"/>
      <c r="H111" s="28">
        <f t="shared" si="3"/>
        <v>659283206.6899997</v>
      </c>
      <c r="K111" s="26"/>
    </row>
    <row r="112" spans="1:11" s="25" customFormat="1" ht="10.5" x14ac:dyDescent="0.25">
      <c r="A112" s="21">
        <f t="shared" si="2"/>
        <v>102</v>
      </c>
      <c r="B112" s="27">
        <v>45069</v>
      </c>
      <c r="C112" s="15" t="s">
        <v>5</v>
      </c>
      <c r="D112" s="15" t="s">
        <v>225</v>
      </c>
      <c r="E112" s="15" t="s">
        <v>451</v>
      </c>
      <c r="F112" s="28">
        <v>6800</v>
      </c>
      <c r="G112" s="28"/>
      <c r="H112" s="28">
        <f t="shared" si="3"/>
        <v>659290006.6899997</v>
      </c>
      <c r="K112" s="29"/>
    </row>
    <row r="113" spans="1:11" s="25" customFormat="1" ht="21" x14ac:dyDescent="0.25">
      <c r="A113" s="21">
        <f t="shared" si="2"/>
        <v>103</v>
      </c>
      <c r="B113" s="22">
        <v>45069</v>
      </c>
      <c r="C113" s="14" t="s">
        <v>70</v>
      </c>
      <c r="D113" s="14" t="s">
        <v>226</v>
      </c>
      <c r="E113" s="14" t="s">
        <v>452</v>
      </c>
      <c r="F113" s="24"/>
      <c r="G113" s="24">
        <v>3541087.51</v>
      </c>
      <c r="H113" s="28">
        <f t="shared" si="3"/>
        <v>655748919.17999971</v>
      </c>
      <c r="K113" s="26"/>
    </row>
    <row r="114" spans="1:11" s="25" customFormat="1" ht="21" x14ac:dyDescent="0.25">
      <c r="A114" s="21">
        <f t="shared" si="2"/>
        <v>104</v>
      </c>
      <c r="B114" s="27">
        <v>45069</v>
      </c>
      <c r="C114" s="15" t="s">
        <v>71</v>
      </c>
      <c r="D114" s="15" t="s">
        <v>227</v>
      </c>
      <c r="E114" s="15" t="s">
        <v>453</v>
      </c>
      <c r="F114" s="28"/>
      <c r="G114" s="28">
        <v>757333.84</v>
      </c>
      <c r="H114" s="28">
        <f t="shared" si="3"/>
        <v>654991585.33999968</v>
      </c>
      <c r="K114" s="29"/>
    </row>
    <row r="115" spans="1:11" s="25" customFormat="1" ht="10.5" x14ac:dyDescent="0.25">
      <c r="A115" s="21">
        <f t="shared" si="2"/>
        <v>105</v>
      </c>
      <c r="B115" s="22">
        <v>45069</v>
      </c>
      <c r="C115" s="14" t="s">
        <v>72</v>
      </c>
      <c r="D115" s="14" t="s">
        <v>228</v>
      </c>
      <c r="E115" s="14" t="s">
        <v>454</v>
      </c>
      <c r="F115" s="24"/>
      <c r="G115" s="24">
        <v>1284405.3</v>
      </c>
      <c r="H115" s="28">
        <f t="shared" si="3"/>
        <v>653707180.03999972</v>
      </c>
      <c r="K115" s="26"/>
    </row>
    <row r="116" spans="1:11" s="25" customFormat="1" ht="21" x14ac:dyDescent="0.25">
      <c r="A116" s="21">
        <f t="shared" si="2"/>
        <v>106</v>
      </c>
      <c r="B116" s="27">
        <v>45069</v>
      </c>
      <c r="C116" s="15" t="s">
        <v>73</v>
      </c>
      <c r="D116" s="15" t="s">
        <v>229</v>
      </c>
      <c r="E116" s="15" t="s">
        <v>455</v>
      </c>
      <c r="F116" s="28"/>
      <c r="G116" s="28">
        <v>1761984</v>
      </c>
      <c r="H116" s="28">
        <f t="shared" si="3"/>
        <v>651945196.03999972</v>
      </c>
      <c r="K116" s="29"/>
    </row>
    <row r="117" spans="1:11" s="25" customFormat="1" ht="10.5" x14ac:dyDescent="0.25">
      <c r="A117" s="21">
        <f t="shared" si="2"/>
        <v>107</v>
      </c>
      <c r="B117" s="22">
        <v>45070</v>
      </c>
      <c r="C117" s="14" t="s">
        <v>74</v>
      </c>
      <c r="D117" s="14" t="s">
        <v>230</v>
      </c>
      <c r="E117" s="14" t="s">
        <v>456</v>
      </c>
      <c r="F117" s="24"/>
      <c r="G117" s="24">
        <v>21253.88</v>
      </c>
      <c r="H117" s="28">
        <f t="shared" si="3"/>
        <v>651923942.15999973</v>
      </c>
      <c r="K117" s="26"/>
    </row>
    <row r="118" spans="1:11" s="25" customFormat="1" ht="10.5" x14ac:dyDescent="0.25">
      <c r="A118" s="21">
        <f t="shared" si="2"/>
        <v>108</v>
      </c>
      <c r="B118" s="27">
        <v>45070</v>
      </c>
      <c r="C118" s="15" t="s">
        <v>75</v>
      </c>
      <c r="D118" s="15" t="s">
        <v>231</v>
      </c>
      <c r="E118" s="15" t="s">
        <v>457</v>
      </c>
      <c r="F118" s="28"/>
      <c r="G118" s="28">
        <v>260902.62</v>
      </c>
      <c r="H118" s="28">
        <f t="shared" si="3"/>
        <v>651663039.53999972</v>
      </c>
      <c r="K118" s="29"/>
    </row>
    <row r="119" spans="1:11" s="25" customFormat="1" ht="21" x14ac:dyDescent="0.25">
      <c r="A119" s="21">
        <f t="shared" si="2"/>
        <v>109</v>
      </c>
      <c r="B119" s="22">
        <v>45070</v>
      </c>
      <c r="C119" s="14" t="s">
        <v>76</v>
      </c>
      <c r="D119" s="14" t="s">
        <v>232</v>
      </c>
      <c r="E119" s="14" t="s">
        <v>458</v>
      </c>
      <c r="F119" s="24"/>
      <c r="G119" s="24">
        <v>856409.35</v>
      </c>
      <c r="H119" s="28">
        <f t="shared" si="3"/>
        <v>650806630.1899997</v>
      </c>
      <c r="K119" s="26"/>
    </row>
    <row r="120" spans="1:11" s="25" customFormat="1" ht="10.5" x14ac:dyDescent="0.25">
      <c r="A120" s="21">
        <f t="shared" si="2"/>
        <v>110</v>
      </c>
      <c r="B120" s="27">
        <v>45070</v>
      </c>
      <c r="C120" s="15" t="s">
        <v>77</v>
      </c>
      <c r="D120" s="15" t="s">
        <v>233</v>
      </c>
      <c r="E120" s="15" t="s">
        <v>459</v>
      </c>
      <c r="F120" s="28"/>
      <c r="G120" s="28">
        <v>306068.49</v>
      </c>
      <c r="H120" s="28">
        <f t="shared" si="3"/>
        <v>650500561.69999969</v>
      </c>
      <c r="K120" s="29"/>
    </row>
    <row r="121" spans="1:11" s="25" customFormat="1" ht="21" x14ac:dyDescent="0.25">
      <c r="A121" s="21">
        <f t="shared" si="2"/>
        <v>111</v>
      </c>
      <c r="B121" s="22">
        <v>45070</v>
      </c>
      <c r="C121" s="14" t="s">
        <v>78</v>
      </c>
      <c r="D121" s="14" t="s">
        <v>234</v>
      </c>
      <c r="E121" s="14" t="s">
        <v>460</v>
      </c>
      <c r="F121" s="24"/>
      <c r="G121" s="24">
        <v>48623.29</v>
      </c>
      <c r="H121" s="28">
        <f t="shared" si="3"/>
        <v>650451938.40999973</v>
      </c>
      <c r="K121" s="26"/>
    </row>
    <row r="122" spans="1:11" s="25" customFormat="1" ht="10.5" x14ac:dyDescent="0.25">
      <c r="A122" s="21">
        <f t="shared" si="2"/>
        <v>112</v>
      </c>
      <c r="B122" s="27">
        <v>45070</v>
      </c>
      <c r="C122" s="15" t="s">
        <v>5</v>
      </c>
      <c r="D122" s="15" t="s">
        <v>235</v>
      </c>
      <c r="E122" s="15" t="s">
        <v>461</v>
      </c>
      <c r="F122" s="28">
        <v>73066.95</v>
      </c>
      <c r="G122" s="28"/>
      <c r="H122" s="28">
        <f t="shared" si="3"/>
        <v>650525005.35999978</v>
      </c>
      <c r="K122" s="29"/>
    </row>
    <row r="123" spans="1:11" s="25" customFormat="1" ht="10.5" x14ac:dyDescent="0.25">
      <c r="A123" s="21">
        <f t="shared" si="2"/>
        <v>113</v>
      </c>
      <c r="B123" s="22">
        <v>45070</v>
      </c>
      <c r="C123" s="14" t="s">
        <v>5</v>
      </c>
      <c r="D123" s="14" t="s">
        <v>236</v>
      </c>
      <c r="E123" s="14" t="s">
        <v>462</v>
      </c>
      <c r="F123" s="24">
        <v>520356.98</v>
      </c>
      <c r="G123" s="24"/>
      <c r="H123" s="28">
        <f t="shared" si="3"/>
        <v>651045362.33999979</v>
      </c>
      <c r="K123" s="26"/>
    </row>
    <row r="124" spans="1:11" s="25" customFormat="1" ht="10.5" x14ac:dyDescent="0.25">
      <c r="A124" s="21">
        <f t="shared" si="2"/>
        <v>114</v>
      </c>
      <c r="B124" s="27">
        <v>45071</v>
      </c>
      <c r="C124" s="15" t="s">
        <v>5</v>
      </c>
      <c r="D124" s="15" t="s">
        <v>237</v>
      </c>
      <c r="E124" s="15" t="s">
        <v>463</v>
      </c>
      <c r="F124" s="28"/>
      <c r="G124" s="28">
        <v>527000</v>
      </c>
      <c r="H124" s="28">
        <f t="shared" si="3"/>
        <v>650518362.33999979</v>
      </c>
      <c r="K124" s="29"/>
    </row>
    <row r="125" spans="1:11" s="25" customFormat="1" ht="10.5" x14ac:dyDescent="0.25">
      <c r="A125" s="21">
        <f t="shared" si="2"/>
        <v>115</v>
      </c>
      <c r="B125" s="22">
        <v>45071</v>
      </c>
      <c r="C125" s="14" t="s">
        <v>5</v>
      </c>
      <c r="D125" s="14" t="s">
        <v>238</v>
      </c>
      <c r="E125" s="14" t="s">
        <v>464</v>
      </c>
      <c r="F125" s="24">
        <v>527000</v>
      </c>
      <c r="G125" s="24"/>
      <c r="H125" s="28">
        <f t="shared" si="3"/>
        <v>651045362.33999979</v>
      </c>
      <c r="K125" s="26"/>
    </row>
    <row r="126" spans="1:11" s="25" customFormat="1" ht="21" x14ac:dyDescent="0.25">
      <c r="A126" s="21">
        <f t="shared" si="2"/>
        <v>116</v>
      </c>
      <c r="B126" s="27">
        <v>45071</v>
      </c>
      <c r="C126" s="15" t="s">
        <v>5</v>
      </c>
      <c r="D126" s="15" t="s">
        <v>239</v>
      </c>
      <c r="E126" s="15" t="s">
        <v>465</v>
      </c>
      <c r="F126" s="28"/>
      <c r="G126" s="28">
        <v>45353970</v>
      </c>
      <c r="H126" s="28">
        <f t="shared" si="3"/>
        <v>605691392.33999979</v>
      </c>
      <c r="K126" s="29"/>
    </row>
    <row r="127" spans="1:11" s="25" customFormat="1" ht="10.5" x14ac:dyDescent="0.25">
      <c r="A127" s="21">
        <f t="shared" si="2"/>
        <v>117</v>
      </c>
      <c r="B127" s="22">
        <v>45071</v>
      </c>
      <c r="C127" s="14" t="s">
        <v>79</v>
      </c>
      <c r="D127" s="14" t="s">
        <v>240</v>
      </c>
      <c r="E127" s="14" t="s">
        <v>466</v>
      </c>
      <c r="F127" s="24"/>
      <c r="G127" s="24">
        <v>19166.400000000001</v>
      </c>
      <c r="H127" s="28">
        <f t="shared" si="3"/>
        <v>605672225.93999982</v>
      </c>
      <c r="K127" s="26"/>
    </row>
    <row r="128" spans="1:11" s="25" customFormat="1" ht="31.5" x14ac:dyDescent="0.25">
      <c r="A128" s="21">
        <f t="shared" si="2"/>
        <v>118</v>
      </c>
      <c r="B128" s="27">
        <v>45071</v>
      </c>
      <c r="C128" s="15" t="s">
        <v>80</v>
      </c>
      <c r="D128" s="15" t="s">
        <v>241</v>
      </c>
      <c r="E128" s="15" t="s">
        <v>467</v>
      </c>
      <c r="F128" s="28"/>
      <c r="G128" s="28">
        <v>146363.04</v>
      </c>
      <c r="H128" s="28">
        <f t="shared" si="3"/>
        <v>605525862.89999986</v>
      </c>
      <c r="K128" s="29"/>
    </row>
    <row r="129" spans="1:11" s="25" customFormat="1" ht="21" x14ac:dyDescent="0.25">
      <c r="A129" s="21">
        <f t="shared" si="2"/>
        <v>119</v>
      </c>
      <c r="B129" s="22">
        <v>45071</v>
      </c>
      <c r="C129" s="14" t="s">
        <v>81</v>
      </c>
      <c r="D129" s="14" t="s">
        <v>242</v>
      </c>
      <c r="E129" s="14" t="s">
        <v>468</v>
      </c>
      <c r="F129" s="24"/>
      <c r="G129" s="24">
        <v>1086245.67</v>
      </c>
      <c r="H129" s="28">
        <f t="shared" si="3"/>
        <v>604439617.2299999</v>
      </c>
      <c r="K129" s="26"/>
    </row>
    <row r="130" spans="1:11" s="25" customFormat="1" ht="21" x14ac:dyDescent="0.25">
      <c r="A130" s="21">
        <f t="shared" si="2"/>
        <v>120</v>
      </c>
      <c r="B130" s="27">
        <v>45071</v>
      </c>
      <c r="C130" s="15" t="s">
        <v>82</v>
      </c>
      <c r="D130" s="15" t="s">
        <v>243</v>
      </c>
      <c r="E130" s="15" t="s">
        <v>469</v>
      </c>
      <c r="F130" s="28"/>
      <c r="G130" s="28">
        <v>215324.32</v>
      </c>
      <c r="H130" s="28">
        <f t="shared" si="3"/>
        <v>604224292.90999985</v>
      </c>
      <c r="K130" s="29"/>
    </row>
    <row r="131" spans="1:11" s="25" customFormat="1" ht="63" x14ac:dyDescent="0.25">
      <c r="A131" s="21">
        <f t="shared" si="2"/>
        <v>121</v>
      </c>
      <c r="B131" s="22">
        <v>45071</v>
      </c>
      <c r="C131" s="14" t="s">
        <v>83</v>
      </c>
      <c r="D131" s="14" t="s">
        <v>244</v>
      </c>
      <c r="E131" s="14" t="s">
        <v>470</v>
      </c>
      <c r="F131" s="24"/>
      <c r="G131" s="24">
        <v>32172.18</v>
      </c>
      <c r="H131" s="28">
        <f t="shared" si="3"/>
        <v>604192120.7299999</v>
      </c>
      <c r="K131" s="26"/>
    </row>
    <row r="132" spans="1:11" s="25" customFormat="1" ht="63" x14ac:dyDescent="0.25">
      <c r="A132" s="21">
        <f t="shared" si="2"/>
        <v>122</v>
      </c>
      <c r="B132" s="27">
        <v>45071</v>
      </c>
      <c r="C132" s="15" t="s">
        <v>84</v>
      </c>
      <c r="D132" s="15" t="s">
        <v>245</v>
      </c>
      <c r="E132" s="15" t="s">
        <v>471</v>
      </c>
      <c r="F132" s="28"/>
      <c r="G132" s="28">
        <v>30849</v>
      </c>
      <c r="H132" s="28">
        <f t="shared" si="3"/>
        <v>604161271.7299999</v>
      </c>
      <c r="K132" s="29"/>
    </row>
    <row r="133" spans="1:11" s="25" customFormat="1" ht="21" x14ac:dyDescent="0.25">
      <c r="A133" s="21">
        <f t="shared" si="2"/>
        <v>123</v>
      </c>
      <c r="B133" s="22">
        <v>45071</v>
      </c>
      <c r="C133" s="14" t="s">
        <v>85</v>
      </c>
      <c r="D133" s="14" t="s">
        <v>246</v>
      </c>
      <c r="E133" s="14" t="s">
        <v>472</v>
      </c>
      <c r="F133" s="24"/>
      <c r="G133" s="24">
        <v>114005.7</v>
      </c>
      <c r="H133" s="28">
        <f t="shared" si="3"/>
        <v>604047266.02999985</v>
      </c>
      <c r="K133" s="26"/>
    </row>
    <row r="134" spans="1:11" s="25" customFormat="1" ht="21" x14ac:dyDescent="0.25">
      <c r="A134" s="21">
        <f t="shared" si="2"/>
        <v>124</v>
      </c>
      <c r="B134" s="27">
        <v>45071</v>
      </c>
      <c r="C134" s="15" t="s">
        <v>86</v>
      </c>
      <c r="D134" s="15" t="s">
        <v>247</v>
      </c>
      <c r="E134" s="15" t="s">
        <v>473</v>
      </c>
      <c r="F134" s="28"/>
      <c r="G134" s="28">
        <v>9220.7999999999993</v>
      </c>
      <c r="H134" s="28">
        <f t="shared" si="3"/>
        <v>604038045.2299999</v>
      </c>
      <c r="K134" s="29"/>
    </row>
    <row r="135" spans="1:11" s="25" customFormat="1" ht="21" x14ac:dyDescent="0.25">
      <c r="A135" s="21">
        <f t="shared" si="2"/>
        <v>125</v>
      </c>
      <c r="B135" s="22">
        <v>45071</v>
      </c>
      <c r="C135" s="14" t="s">
        <v>87</v>
      </c>
      <c r="D135" s="14" t="s">
        <v>248</v>
      </c>
      <c r="E135" s="14" t="s">
        <v>474</v>
      </c>
      <c r="F135" s="24"/>
      <c r="G135" s="24">
        <v>300</v>
      </c>
      <c r="H135" s="28">
        <f t="shared" si="3"/>
        <v>604037745.2299999</v>
      </c>
      <c r="K135" s="26"/>
    </row>
    <row r="136" spans="1:11" s="25" customFormat="1" ht="31.5" x14ac:dyDescent="0.25">
      <c r="A136" s="21">
        <f t="shared" si="2"/>
        <v>126</v>
      </c>
      <c r="B136" s="27">
        <v>45071</v>
      </c>
      <c r="C136" s="15" t="s">
        <v>88</v>
      </c>
      <c r="D136" s="15" t="s">
        <v>249</v>
      </c>
      <c r="E136" s="15" t="s">
        <v>475</v>
      </c>
      <c r="F136" s="28"/>
      <c r="G136" s="28">
        <v>504513.36</v>
      </c>
      <c r="H136" s="28">
        <f t="shared" si="3"/>
        <v>603533231.86999989</v>
      </c>
      <c r="K136" s="29"/>
    </row>
    <row r="137" spans="1:11" s="25" customFormat="1" ht="21" x14ac:dyDescent="0.25">
      <c r="A137" s="21">
        <f t="shared" si="2"/>
        <v>127</v>
      </c>
      <c r="B137" s="22">
        <v>45071</v>
      </c>
      <c r="C137" s="14" t="s">
        <v>89</v>
      </c>
      <c r="D137" s="14" t="s">
        <v>250</v>
      </c>
      <c r="E137" s="14" t="s">
        <v>476</v>
      </c>
      <c r="F137" s="24"/>
      <c r="G137" s="24">
        <v>6058.25</v>
      </c>
      <c r="H137" s="28">
        <f t="shared" si="3"/>
        <v>603527173.61999989</v>
      </c>
      <c r="K137" s="26"/>
    </row>
    <row r="138" spans="1:11" s="25" customFormat="1" ht="31.5" x14ac:dyDescent="0.25">
      <c r="A138" s="21">
        <f t="shared" si="2"/>
        <v>128</v>
      </c>
      <c r="B138" s="27">
        <v>45071</v>
      </c>
      <c r="C138" s="15" t="s">
        <v>90</v>
      </c>
      <c r="D138" s="15" t="s">
        <v>251</v>
      </c>
      <c r="E138" s="15" t="s">
        <v>477</v>
      </c>
      <c r="F138" s="28"/>
      <c r="G138" s="28">
        <v>21756.47</v>
      </c>
      <c r="H138" s="28">
        <f t="shared" si="3"/>
        <v>603505417.14999986</v>
      </c>
      <c r="K138" s="29"/>
    </row>
    <row r="139" spans="1:11" s="25" customFormat="1" ht="21" x14ac:dyDescent="0.25">
      <c r="A139" s="21">
        <f t="shared" si="2"/>
        <v>129</v>
      </c>
      <c r="B139" s="22">
        <v>45071</v>
      </c>
      <c r="C139" s="14" t="s">
        <v>91</v>
      </c>
      <c r="D139" s="14" t="s">
        <v>252</v>
      </c>
      <c r="E139" s="14" t="s">
        <v>478</v>
      </c>
      <c r="F139" s="24"/>
      <c r="G139" s="24">
        <v>13388.6</v>
      </c>
      <c r="H139" s="28">
        <f t="shared" si="3"/>
        <v>603492028.54999983</v>
      </c>
      <c r="K139" s="26"/>
    </row>
    <row r="140" spans="1:11" s="25" customFormat="1" ht="21" x14ac:dyDescent="0.25">
      <c r="A140" s="21">
        <f t="shared" si="2"/>
        <v>130</v>
      </c>
      <c r="B140" s="27">
        <v>45071</v>
      </c>
      <c r="C140" s="15" t="s">
        <v>92</v>
      </c>
      <c r="D140" s="15" t="s">
        <v>253</v>
      </c>
      <c r="E140" s="15" t="s">
        <v>479</v>
      </c>
      <c r="F140" s="28"/>
      <c r="G140" s="28">
        <v>4833.66</v>
      </c>
      <c r="H140" s="28">
        <f t="shared" si="3"/>
        <v>603487194.88999987</v>
      </c>
      <c r="K140" s="29"/>
    </row>
    <row r="141" spans="1:11" s="25" customFormat="1" ht="10.5" x14ac:dyDescent="0.25">
      <c r="A141" s="21">
        <f t="shared" ref="A141:A204" si="4">+A140+1</f>
        <v>131</v>
      </c>
      <c r="B141" s="22">
        <v>45071</v>
      </c>
      <c r="C141" s="14" t="s">
        <v>93</v>
      </c>
      <c r="D141" s="14" t="s">
        <v>253</v>
      </c>
      <c r="E141" s="14" t="s">
        <v>480</v>
      </c>
      <c r="F141" s="24"/>
      <c r="G141" s="24">
        <v>603571.76</v>
      </c>
      <c r="H141" s="28">
        <f t="shared" ref="H141:H204" si="5">H140+F141-G141</f>
        <v>602883623.12999988</v>
      </c>
      <c r="K141" s="26"/>
    </row>
    <row r="142" spans="1:11" s="25" customFormat="1" ht="21" x14ac:dyDescent="0.25">
      <c r="A142" s="21">
        <f t="shared" si="4"/>
        <v>132</v>
      </c>
      <c r="B142" s="27">
        <v>45071</v>
      </c>
      <c r="C142" s="15" t="s">
        <v>94</v>
      </c>
      <c r="D142" s="15" t="s">
        <v>254</v>
      </c>
      <c r="E142" s="15" t="s">
        <v>481</v>
      </c>
      <c r="F142" s="28"/>
      <c r="G142" s="28">
        <v>9220.7999999999993</v>
      </c>
      <c r="H142" s="28">
        <f t="shared" si="5"/>
        <v>602874402.32999992</v>
      </c>
      <c r="K142" s="29"/>
    </row>
    <row r="143" spans="1:11" s="25" customFormat="1" ht="10.5" x14ac:dyDescent="0.25">
      <c r="A143" s="21">
        <f t="shared" si="4"/>
        <v>133</v>
      </c>
      <c r="B143" s="22">
        <v>45071</v>
      </c>
      <c r="C143" s="14" t="s">
        <v>5</v>
      </c>
      <c r="D143" s="14" t="s">
        <v>255</v>
      </c>
      <c r="E143" s="14" t="s">
        <v>482</v>
      </c>
      <c r="F143" s="24">
        <v>9220.7999999999993</v>
      </c>
      <c r="G143" s="24"/>
      <c r="H143" s="28">
        <f t="shared" si="5"/>
        <v>602883623.12999988</v>
      </c>
      <c r="K143" s="26"/>
    </row>
    <row r="144" spans="1:11" s="25" customFormat="1" ht="10.5" x14ac:dyDescent="0.25">
      <c r="A144" s="21">
        <f t="shared" si="4"/>
        <v>134</v>
      </c>
      <c r="B144" s="27">
        <v>45072</v>
      </c>
      <c r="C144" s="15" t="s">
        <v>5</v>
      </c>
      <c r="D144" s="15" t="s">
        <v>256</v>
      </c>
      <c r="E144" s="15" t="s">
        <v>483</v>
      </c>
      <c r="F144" s="28">
        <v>7000</v>
      </c>
      <c r="G144" s="28"/>
      <c r="H144" s="28">
        <f t="shared" si="5"/>
        <v>602890623.12999988</v>
      </c>
      <c r="K144" s="29"/>
    </row>
    <row r="145" spans="1:11" s="25" customFormat="1" ht="10.5" x14ac:dyDescent="0.25">
      <c r="A145" s="21">
        <f t="shared" si="4"/>
        <v>135</v>
      </c>
      <c r="B145" s="22">
        <v>45072</v>
      </c>
      <c r="C145" s="14" t="s">
        <v>5</v>
      </c>
      <c r="D145" s="14" t="s">
        <v>257</v>
      </c>
      <c r="E145" s="14" t="s">
        <v>484</v>
      </c>
      <c r="F145" s="24">
        <v>527000</v>
      </c>
      <c r="G145" s="24"/>
      <c r="H145" s="28">
        <f t="shared" si="5"/>
        <v>603417623.12999988</v>
      </c>
      <c r="K145" s="26"/>
    </row>
    <row r="146" spans="1:11" s="25" customFormat="1" ht="10.5" x14ac:dyDescent="0.25">
      <c r="A146" s="21">
        <f t="shared" si="4"/>
        <v>136</v>
      </c>
      <c r="B146" s="27">
        <v>45072</v>
      </c>
      <c r="C146" s="15" t="s">
        <v>5</v>
      </c>
      <c r="D146" s="15" t="s">
        <v>258</v>
      </c>
      <c r="E146" s="15" t="s">
        <v>485</v>
      </c>
      <c r="F146" s="28">
        <v>50</v>
      </c>
      <c r="G146" s="28"/>
      <c r="H146" s="28">
        <f t="shared" si="5"/>
        <v>603417673.12999988</v>
      </c>
      <c r="K146" s="29"/>
    </row>
    <row r="147" spans="1:11" s="25" customFormat="1" ht="21" x14ac:dyDescent="0.25">
      <c r="A147" s="21">
        <f t="shared" si="4"/>
        <v>137</v>
      </c>
      <c r="B147" s="22">
        <v>45072</v>
      </c>
      <c r="C147" s="14" t="s">
        <v>95</v>
      </c>
      <c r="D147" s="14" t="s">
        <v>259</v>
      </c>
      <c r="E147" s="14" t="s">
        <v>486</v>
      </c>
      <c r="F147" s="24"/>
      <c r="G147" s="24">
        <v>6824.78</v>
      </c>
      <c r="H147" s="28">
        <f t="shared" si="5"/>
        <v>603410848.3499999</v>
      </c>
      <c r="K147" s="26"/>
    </row>
    <row r="148" spans="1:11" s="25" customFormat="1" ht="10.5" x14ac:dyDescent="0.25">
      <c r="A148" s="21">
        <f t="shared" si="4"/>
        <v>138</v>
      </c>
      <c r="B148" s="27">
        <v>45075</v>
      </c>
      <c r="C148" s="15" t="s">
        <v>5</v>
      </c>
      <c r="D148" s="15" t="s">
        <v>260</v>
      </c>
      <c r="E148" s="15" t="s">
        <v>487</v>
      </c>
      <c r="F148" s="28">
        <v>157000</v>
      </c>
      <c r="G148" s="28"/>
      <c r="H148" s="28">
        <f t="shared" si="5"/>
        <v>603567848.3499999</v>
      </c>
      <c r="K148" s="29"/>
    </row>
    <row r="149" spans="1:11" s="25" customFormat="1" ht="10.5" x14ac:dyDescent="0.25">
      <c r="A149" s="21">
        <f t="shared" si="4"/>
        <v>139</v>
      </c>
      <c r="B149" s="22">
        <v>45075</v>
      </c>
      <c r="C149" s="14" t="s">
        <v>5</v>
      </c>
      <c r="D149" s="14" t="s">
        <v>261</v>
      </c>
      <c r="E149" s="14" t="s">
        <v>488</v>
      </c>
      <c r="F149" s="24">
        <v>4100</v>
      </c>
      <c r="G149" s="24"/>
      <c r="H149" s="28">
        <f t="shared" si="5"/>
        <v>603571948.3499999</v>
      </c>
      <c r="K149" s="26"/>
    </row>
    <row r="150" spans="1:11" s="25" customFormat="1" ht="10.5" x14ac:dyDescent="0.25">
      <c r="A150" s="21">
        <f t="shared" si="4"/>
        <v>140</v>
      </c>
      <c r="B150" s="27">
        <v>45075</v>
      </c>
      <c r="C150" s="15" t="s">
        <v>5</v>
      </c>
      <c r="D150" s="15" t="s">
        <v>262</v>
      </c>
      <c r="E150" s="15" t="s">
        <v>489</v>
      </c>
      <c r="F150" s="28">
        <v>15600</v>
      </c>
      <c r="G150" s="28"/>
      <c r="H150" s="28">
        <f t="shared" si="5"/>
        <v>603587548.3499999</v>
      </c>
      <c r="K150" s="29"/>
    </row>
    <row r="151" spans="1:11" s="25" customFormat="1" ht="10.5" x14ac:dyDescent="0.25">
      <c r="A151" s="21">
        <f t="shared" si="4"/>
        <v>141</v>
      </c>
      <c r="B151" s="22">
        <v>45075</v>
      </c>
      <c r="C151" s="14" t="s">
        <v>5</v>
      </c>
      <c r="D151" s="14" t="s">
        <v>263</v>
      </c>
      <c r="E151" s="14" t="s">
        <v>490</v>
      </c>
      <c r="F151" s="24">
        <v>7000</v>
      </c>
      <c r="G151" s="24"/>
      <c r="H151" s="28">
        <f t="shared" si="5"/>
        <v>603594548.3499999</v>
      </c>
      <c r="K151" s="26"/>
    </row>
    <row r="152" spans="1:11" s="25" customFormat="1" ht="10.5" x14ac:dyDescent="0.25">
      <c r="A152" s="21">
        <f t="shared" si="4"/>
        <v>142</v>
      </c>
      <c r="B152" s="27">
        <v>45075</v>
      </c>
      <c r="C152" s="15" t="s">
        <v>5</v>
      </c>
      <c r="D152" s="15" t="s">
        <v>264</v>
      </c>
      <c r="E152" s="15" t="s">
        <v>491</v>
      </c>
      <c r="F152" s="28">
        <v>7000</v>
      </c>
      <c r="G152" s="28"/>
      <c r="H152" s="28">
        <f t="shared" si="5"/>
        <v>603601548.3499999</v>
      </c>
      <c r="K152" s="29"/>
    </row>
    <row r="153" spans="1:11" s="25" customFormat="1" ht="10.5" x14ac:dyDescent="0.25">
      <c r="A153" s="21">
        <f t="shared" si="4"/>
        <v>143</v>
      </c>
      <c r="B153" s="22">
        <v>45075</v>
      </c>
      <c r="C153" s="14" t="s">
        <v>5</v>
      </c>
      <c r="D153" s="14" t="s">
        <v>265</v>
      </c>
      <c r="E153" s="14" t="s">
        <v>492</v>
      </c>
      <c r="F153" s="24">
        <v>7000</v>
      </c>
      <c r="G153" s="24"/>
      <c r="H153" s="28">
        <f t="shared" si="5"/>
        <v>603608548.3499999</v>
      </c>
      <c r="K153" s="26"/>
    </row>
    <row r="154" spans="1:11" s="25" customFormat="1" ht="10.5" x14ac:dyDescent="0.25">
      <c r="A154" s="21">
        <f t="shared" si="4"/>
        <v>144</v>
      </c>
      <c r="B154" s="27">
        <v>45075</v>
      </c>
      <c r="C154" s="15" t="s">
        <v>5</v>
      </c>
      <c r="D154" s="15" t="s">
        <v>266</v>
      </c>
      <c r="E154" s="15" t="s">
        <v>493</v>
      </c>
      <c r="F154" s="28">
        <v>4100</v>
      </c>
      <c r="G154" s="28"/>
      <c r="H154" s="28">
        <f t="shared" si="5"/>
        <v>603612648.3499999</v>
      </c>
      <c r="K154" s="29"/>
    </row>
    <row r="155" spans="1:11" s="25" customFormat="1" ht="10.5" x14ac:dyDescent="0.25">
      <c r="A155" s="21">
        <f t="shared" si="4"/>
        <v>145</v>
      </c>
      <c r="B155" s="22">
        <v>45075</v>
      </c>
      <c r="C155" s="14" t="s">
        <v>5</v>
      </c>
      <c r="D155" s="14" t="s">
        <v>267</v>
      </c>
      <c r="E155" s="14" t="s">
        <v>494</v>
      </c>
      <c r="F155" s="24">
        <v>15900</v>
      </c>
      <c r="G155" s="24"/>
      <c r="H155" s="28">
        <f t="shared" si="5"/>
        <v>603628548.3499999</v>
      </c>
      <c r="K155" s="26"/>
    </row>
    <row r="156" spans="1:11" s="25" customFormat="1" ht="10.5" x14ac:dyDescent="0.25">
      <c r="A156" s="21">
        <f t="shared" si="4"/>
        <v>146</v>
      </c>
      <c r="B156" s="27">
        <v>45075</v>
      </c>
      <c r="C156" s="15" t="s">
        <v>5</v>
      </c>
      <c r="D156" s="15" t="s">
        <v>268</v>
      </c>
      <c r="E156" s="15" t="s">
        <v>495</v>
      </c>
      <c r="F156" s="28">
        <v>4100</v>
      </c>
      <c r="G156" s="28"/>
      <c r="H156" s="28">
        <f t="shared" si="5"/>
        <v>603632648.3499999</v>
      </c>
      <c r="K156" s="29"/>
    </row>
    <row r="157" spans="1:11" s="25" customFormat="1" ht="10.5" x14ac:dyDescent="0.25">
      <c r="A157" s="21">
        <f t="shared" si="4"/>
        <v>147</v>
      </c>
      <c r="B157" s="22">
        <v>45075</v>
      </c>
      <c r="C157" s="14" t="s">
        <v>5</v>
      </c>
      <c r="D157" s="14" t="s">
        <v>269</v>
      </c>
      <c r="E157" s="14" t="s">
        <v>496</v>
      </c>
      <c r="F157" s="24">
        <v>124816.24</v>
      </c>
      <c r="G157" s="24"/>
      <c r="H157" s="28">
        <f t="shared" si="5"/>
        <v>603757464.58999991</v>
      </c>
      <c r="K157" s="26"/>
    </row>
    <row r="158" spans="1:11" s="25" customFormat="1" ht="10.5" x14ac:dyDescent="0.25">
      <c r="A158" s="21">
        <f t="shared" si="4"/>
        <v>148</v>
      </c>
      <c r="B158" s="27">
        <v>45075</v>
      </c>
      <c r="C158" s="15" t="s">
        <v>5</v>
      </c>
      <c r="D158" s="15" t="s">
        <v>270</v>
      </c>
      <c r="E158" s="15" t="s">
        <v>497</v>
      </c>
      <c r="F158" s="28">
        <v>135966.47</v>
      </c>
      <c r="G158" s="28"/>
      <c r="H158" s="28">
        <f t="shared" si="5"/>
        <v>603893431.05999994</v>
      </c>
      <c r="K158" s="29"/>
    </row>
    <row r="159" spans="1:11" s="25" customFormat="1" ht="21" x14ac:dyDescent="0.25">
      <c r="A159" s="21">
        <f t="shared" si="4"/>
        <v>149</v>
      </c>
      <c r="B159" s="22">
        <v>45075</v>
      </c>
      <c r="C159" s="14" t="s">
        <v>96</v>
      </c>
      <c r="D159" s="14" t="s">
        <v>271</v>
      </c>
      <c r="E159" s="14" t="s">
        <v>498</v>
      </c>
      <c r="F159" s="24"/>
      <c r="G159" s="24">
        <v>86236.98</v>
      </c>
      <c r="H159" s="28">
        <f t="shared" si="5"/>
        <v>603807194.07999992</v>
      </c>
      <c r="K159" s="26"/>
    </row>
    <row r="160" spans="1:11" s="25" customFormat="1" ht="10.5" x14ac:dyDescent="0.25">
      <c r="A160" s="21">
        <f t="shared" si="4"/>
        <v>150</v>
      </c>
      <c r="B160" s="27">
        <v>45076</v>
      </c>
      <c r="C160" s="15" t="s">
        <v>5</v>
      </c>
      <c r="D160" s="15" t="s">
        <v>272</v>
      </c>
      <c r="E160" s="15" t="s">
        <v>9</v>
      </c>
      <c r="F160" s="28">
        <v>41102.26</v>
      </c>
      <c r="G160" s="28"/>
      <c r="H160" s="28">
        <f t="shared" si="5"/>
        <v>603848296.33999991</v>
      </c>
      <c r="K160" s="29"/>
    </row>
    <row r="161" spans="1:11" s="25" customFormat="1" ht="10.5" x14ac:dyDescent="0.25">
      <c r="A161" s="21">
        <f t="shared" si="4"/>
        <v>151</v>
      </c>
      <c r="B161" s="22">
        <v>45076</v>
      </c>
      <c r="C161" s="14" t="s">
        <v>5</v>
      </c>
      <c r="D161" s="14" t="s">
        <v>273</v>
      </c>
      <c r="E161" s="14" t="s">
        <v>499</v>
      </c>
      <c r="F161" s="24">
        <v>268806.48</v>
      </c>
      <c r="G161" s="24"/>
      <c r="H161" s="28">
        <f t="shared" si="5"/>
        <v>604117102.81999993</v>
      </c>
      <c r="K161" s="26"/>
    </row>
    <row r="162" spans="1:11" s="25" customFormat="1" ht="10.5" x14ac:dyDescent="0.25">
      <c r="A162" s="21">
        <f t="shared" si="4"/>
        <v>152</v>
      </c>
      <c r="B162" s="27">
        <v>45076</v>
      </c>
      <c r="C162" s="15" t="s">
        <v>5</v>
      </c>
      <c r="D162" s="15" t="s">
        <v>274</v>
      </c>
      <c r="E162" s="15" t="s">
        <v>500</v>
      </c>
      <c r="F162" s="28">
        <v>698227.38</v>
      </c>
      <c r="G162" s="28"/>
      <c r="H162" s="28">
        <f t="shared" si="5"/>
        <v>604815330.19999993</v>
      </c>
      <c r="K162" s="29"/>
    </row>
    <row r="163" spans="1:11" s="25" customFormat="1" ht="10.5" x14ac:dyDescent="0.25">
      <c r="A163" s="21">
        <f t="shared" si="4"/>
        <v>153</v>
      </c>
      <c r="B163" s="22">
        <v>45076</v>
      </c>
      <c r="C163" s="14" t="s">
        <v>5</v>
      </c>
      <c r="D163" s="14" t="s">
        <v>275</v>
      </c>
      <c r="E163" s="14" t="s">
        <v>500</v>
      </c>
      <c r="F163" s="24">
        <v>272352.77</v>
      </c>
      <c r="G163" s="24"/>
      <c r="H163" s="28">
        <f t="shared" si="5"/>
        <v>605087682.96999991</v>
      </c>
      <c r="K163" s="26"/>
    </row>
    <row r="164" spans="1:11" s="25" customFormat="1" ht="10.5" x14ac:dyDescent="0.25">
      <c r="A164" s="21">
        <f t="shared" si="4"/>
        <v>154</v>
      </c>
      <c r="B164" s="27">
        <v>45076</v>
      </c>
      <c r="C164" s="15" t="s">
        <v>5</v>
      </c>
      <c r="D164" s="15" t="s">
        <v>276</v>
      </c>
      <c r="E164" s="15" t="s">
        <v>501</v>
      </c>
      <c r="F164" s="28">
        <v>10964791.84</v>
      </c>
      <c r="G164" s="28"/>
      <c r="H164" s="28">
        <f t="shared" si="5"/>
        <v>616052474.80999994</v>
      </c>
      <c r="K164" s="29"/>
    </row>
    <row r="165" spans="1:11" s="25" customFormat="1" ht="10.5" x14ac:dyDescent="0.25">
      <c r="A165" s="21">
        <f t="shared" si="4"/>
        <v>155</v>
      </c>
      <c r="B165" s="22">
        <v>45076</v>
      </c>
      <c r="C165" s="14" t="s">
        <v>5</v>
      </c>
      <c r="D165" s="14" t="s">
        <v>277</v>
      </c>
      <c r="E165" s="14" t="s">
        <v>502</v>
      </c>
      <c r="F165" s="24">
        <v>131959.5</v>
      </c>
      <c r="G165" s="24"/>
      <c r="H165" s="28">
        <f t="shared" si="5"/>
        <v>616184434.30999994</v>
      </c>
      <c r="K165" s="26"/>
    </row>
    <row r="166" spans="1:11" s="25" customFormat="1" ht="10.5" x14ac:dyDescent="0.25">
      <c r="A166" s="21">
        <f t="shared" si="4"/>
        <v>156</v>
      </c>
      <c r="B166" s="27">
        <v>45076</v>
      </c>
      <c r="C166" s="15" t="s">
        <v>5</v>
      </c>
      <c r="D166" s="15" t="s">
        <v>278</v>
      </c>
      <c r="E166" s="15" t="s">
        <v>503</v>
      </c>
      <c r="F166" s="28">
        <v>2890142.47</v>
      </c>
      <c r="G166" s="28"/>
      <c r="H166" s="28">
        <f t="shared" si="5"/>
        <v>619074576.77999997</v>
      </c>
      <c r="K166" s="29"/>
    </row>
    <row r="167" spans="1:11" s="25" customFormat="1" ht="10.5" x14ac:dyDescent="0.25">
      <c r="A167" s="21">
        <f t="shared" si="4"/>
        <v>157</v>
      </c>
      <c r="B167" s="22">
        <v>45076</v>
      </c>
      <c r="C167" s="14" t="s">
        <v>5</v>
      </c>
      <c r="D167" s="14" t="s">
        <v>279</v>
      </c>
      <c r="E167" s="14" t="s">
        <v>504</v>
      </c>
      <c r="F167" s="24">
        <v>3000</v>
      </c>
      <c r="G167" s="24"/>
      <c r="H167" s="28">
        <f t="shared" si="5"/>
        <v>619077576.77999997</v>
      </c>
      <c r="K167" s="26"/>
    </row>
    <row r="168" spans="1:11" s="25" customFormat="1" ht="21" x14ac:dyDescent="0.25">
      <c r="A168" s="21">
        <f t="shared" si="4"/>
        <v>158</v>
      </c>
      <c r="B168" s="27">
        <v>45076</v>
      </c>
      <c r="C168" s="15" t="s">
        <v>5</v>
      </c>
      <c r="D168" s="15" t="s">
        <v>280</v>
      </c>
      <c r="E168" s="15" t="s">
        <v>505</v>
      </c>
      <c r="F168" s="28"/>
      <c r="G168" s="28">
        <v>304827.88</v>
      </c>
      <c r="H168" s="28">
        <f t="shared" si="5"/>
        <v>618772748.89999998</v>
      </c>
      <c r="K168" s="29"/>
    </row>
    <row r="169" spans="1:11" s="25" customFormat="1" ht="10.5" x14ac:dyDescent="0.25">
      <c r="A169" s="21">
        <f t="shared" si="4"/>
        <v>159</v>
      </c>
      <c r="B169" s="22">
        <v>45076</v>
      </c>
      <c r="C169" s="14" t="s">
        <v>5</v>
      </c>
      <c r="D169" s="14" t="s">
        <v>281</v>
      </c>
      <c r="E169" s="14" t="s">
        <v>5</v>
      </c>
      <c r="F169" s="24"/>
      <c r="G169" s="24">
        <v>304827.88</v>
      </c>
      <c r="H169" s="28">
        <f t="shared" si="5"/>
        <v>618467921.01999998</v>
      </c>
      <c r="K169" s="26"/>
    </row>
    <row r="170" spans="1:11" s="25" customFormat="1" ht="10.5" x14ac:dyDescent="0.25">
      <c r="A170" s="21">
        <f t="shared" si="4"/>
        <v>160</v>
      </c>
      <c r="B170" s="27">
        <v>45076</v>
      </c>
      <c r="C170" s="15" t="s">
        <v>5</v>
      </c>
      <c r="D170" s="15" t="s">
        <v>281</v>
      </c>
      <c r="E170" s="15" t="s">
        <v>5</v>
      </c>
      <c r="F170" s="28">
        <v>304827.88</v>
      </c>
      <c r="G170" s="28"/>
      <c r="H170" s="28">
        <f t="shared" si="5"/>
        <v>618772748.89999998</v>
      </c>
      <c r="K170" s="29"/>
    </row>
    <row r="171" spans="1:11" s="25" customFormat="1" ht="21" x14ac:dyDescent="0.25">
      <c r="A171" s="21">
        <f t="shared" si="4"/>
        <v>161</v>
      </c>
      <c r="B171" s="22">
        <v>45076</v>
      </c>
      <c r="C171" s="14" t="s">
        <v>97</v>
      </c>
      <c r="D171" s="14" t="s">
        <v>282</v>
      </c>
      <c r="E171" s="14" t="s">
        <v>506</v>
      </c>
      <c r="F171" s="24"/>
      <c r="G171" s="24">
        <v>89788.99</v>
      </c>
      <c r="H171" s="28">
        <f t="shared" si="5"/>
        <v>618682959.90999997</v>
      </c>
      <c r="K171" s="26"/>
    </row>
    <row r="172" spans="1:11" s="25" customFormat="1" ht="21" x14ac:dyDescent="0.25">
      <c r="A172" s="21">
        <f t="shared" si="4"/>
        <v>162</v>
      </c>
      <c r="B172" s="27">
        <v>45076</v>
      </c>
      <c r="C172" s="15" t="s">
        <v>98</v>
      </c>
      <c r="D172" s="15" t="s">
        <v>283</v>
      </c>
      <c r="E172" s="15" t="s">
        <v>507</v>
      </c>
      <c r="F172" s="28"/>
      <c r="G172" s="28">
        <v>89788.99</v>
      </c>
      <c r="H172" s="28">
        <f t="shared" si="5"/>
        <v>618593170.91999996</v>
      </c>
      <c r="K172" s="29"/>
    </row>
    <row r="173" spans="1:11" s="25" customFormat="1" ht="10.5" x14ac:dyDescent="0.25">
      <c r="A173" s="21">
        <f t="shared" si="4"/>
        <v>163</v>
      </c>
      <c r="B173" s="22">
        <v>45076</v>
      </c>
      <c r="C173" s="14" t="s">
        <v>99</v>
      </c>
      <c r="D173" s="14" t="s">
        <v>284</v>
      </c>
      <c r="E173" s="14" t="s">
        <v>508</v>
      </c>
      <c r="F173" s="24"/>
      <c r="G173" s="24">
        <v>209370</v>
      </c>
      <c r="H173" s="28">
        <f t="shared" si="5"/>
        <v>618383800.91999996</v>
      </c>
      <c r="K173" s="26"/>
    </row>
    <row r="174" spans="1:11" s="25" customFormat="1" ht="10.5" x14ac:dyDescent="0.25">
      <c r="A174" s="21">
        <f t="shared" si="4"/>
        <v>164</v>
      </c>
      <c r="B174" s="27">
        <v>45076</v>
      </c>
      <c r="C174" s="15" t="s">
        <v>5</v>
      </c>
      <c r="D174" s="15" t="s">
        <v>285</v>
      </c>
      <c r="E174" s="15" t="s">
        <v>509</v>
      </c>
      <c r="F174" s="28">
        <v>25824</v>
      </c>
      <c r="G174" s="28"/>
      <c r="H174" s="28">
        <f t="shared" si="5"/>
        <v>618409624.91999996</v>
      </c>
      <c r="K174" s="29"/>
    </row>
    <row r="175" spans="1:11" s="25" customFormat="1" ht="10.5" x14ac:dyDescent="0.25">
      <c r="A175" s="21">
        <f t="shared" si="4"/>
        <v>165</v>
      </c>
      <c r="B175" s="22">
        <v>45077</v>
      </c>
      <c r="C175" s="14" t="s">
        <v>5</v>
      </c>
      <c r="D175" s="14" t="s">
        <v>286</v>
      </c>
      <c r="E175" s="14" t="s">
        <v>510</v>
      </c>
      <c r="F175" s="24">
        <v>7000</v>
      </c>
      <c r="G175" s="24"/>
      <c r="H175" s="28">
        <f t="shared" si="5"/>
        <v>618416624.91999996</v>
      </c>
      <c r="K175" s="26"/>
    </row>
    <row r="176" spans="1:11" s="25" customFormat="1" ht="10.5" x14ac:dyDescent="0.25">
      <c r="A176" s="21">
        <f t="shared" si="4"/>
        <v>166</v>
      </c>
      <c r="B176" s="27">
        <v>45077</v>
      </c>
      <c r="C176" s="15" t="s">
        <v>5</v>
      </c>
      <c r="D176" s="15" t="s">
        <v>287</v>
      </c>
      <c r="E176" s="15" t="s">
        <v>511</v>
      </c>
      <c r="F176" s="28">
        <v>884213.69</v>
      </c>
      <c r="G176" s="28"/>
      <c r="H176" s="28">
        <f t="shared" si="5"/>
        <v>619300838.61000001</v>
      </c>
      <c r="K176" s="29"/>
    </row>
    <row r="177" spans="1:11" s="25" customFormat="1" ht="10.5" x14ac:dyDescent="0.25">
      <c r="A177" s="21">
        <f t="shared" si="4"/>
        <v>167</v>
      </c>
      <c r="B177" s="22">
        <v>45077</v>
      </c>
      <c r="C177" s="14" t="s">
        <v>5</v>
      </c>
      <c r="D177" s="14" t="s">
        <v>288</v>
      </c>
      <c r="E177" s="14" t="s">
        <v>512</v>
      </c>
      <c r="F177" s="24">
        <v>3635126.92</v>
      </c>
      <c r="G177" s="24"/>
      <c r="H177" s="28">
        <f t="shared" si="5"/>
        <v>622935965.52999997</v>
      </c>
      <c r="K177" s="26"/>
    </row>
    <row r="178" spans="1:11" s="25" customFormat="1" ht="10.5" x14ac:dyDescent="0.25">
      <c r="A178" s="21">
        <f t="shared" si="4"/>
        <v>168</v>
      </c>
      <c r="B178" s="27">
        <v>45077</v>
      </c>
      <c r="C178" s="15" t="s">
        <v>5</v>
      </c>
      <c r="D178" s="15" t="s">
        <v>289</v>
      </c>
      <c r="E178" s="15" t="s">
        <v>513</v>
      </c>
      <c r="F178" s="28">
        <v>968294.62</v>
      </c>
      <c r="G178" s="28"/>
      <c r="H178" s="28">
        <f t="shared" si="5"/>
        <v>623904260.14999998</v>
      </c>
      <c r="K178" s="29"/>
    </row>
    <row r="179" spans="1:11" s="25" customFormat="1" ht="10.5" x14ac:dyDescent="0.25">
      <c r="A179" s="21">
        <f t="shared" si="4"/>
        <v>169</v>
      </c>
      <c r="B179" s="22">
        <v>45077</v>
      </c>
      <c r="C179" s="14" t="s">
        <v>5</v>
      </c>
      <c r="D179" s="14" t="s">
        <v>290</v>
      </c>
      <c r="E179" s="14" t="s">
        <v>514</v>
      </c>
      <c r="F179" s="24">
        <v>1270091.6599999999</v>
      </c>
      <c r="G179" s="24"/>
      <c r="H179" s="28">
        <f t="shared" si="5"/>
        <v>625174351.80999994</v>
      </c>
      <c r="K179" s="26"/>
    </row>
    <row r="180" spans="1:11" s="25" customFormat="1" ht="10.5" x14ac:dyDescent="0.25">
      <c r="A180" s="21">
        <f t="shared" si="4"/>
        <v>170</v>
      </c>
      <c r="B180" s="27">
        <v>45077</v>
      </c>
      <c r="C180" s="15" t="s">
        <v>5</v>
      </c>
      <c r="D180" s="15" t="s">
        <v>291</v>
      </c>
      <c r="E180" s="15" t="s">
        <v>515</v>
      </c>
      <c r="F180" s="28">
        <v>438047.82</v>
      </c>
      <c r="G180" s="28"/>
      <c r="H180" s="28">
        <f t="shared" si="5"/>
        <v>625612399.63</v>
      </c>
      <c r="K180" s="29"/>
    </row>
    <row r="181" spans="1:11" s="25" customFormat="1" ht="10.5" x14ac:dyDescent="0.25">
      <c r="A181" s="21">
        <f t="shared" si="4"/>
        <v>171</v>
      </c>
      <c r="B181" s="22">
        <v>45077</v>
      </c>
      <c r="C181" s="14" t="s">
        <v>5</v>
      </c>
      <c r="D181" s="14" t="s">
        <v>292</v>
      </c>
      <c r="E181" s="14" t="s">
        <v>516</v>
      </c>
      <c r="F181" s="24">
        <v>69602.8</v>
      </c>
      <c r="G181" s="24"/>
      <c r="H181" s="28">
        <f t="shared" si="5"/>
        <v>625682002.42999995</v>
      </c>
      <c r="K181" s="26"/>
    </row>
    <row r="182" spans="1:11" s="25" customFormat="1" ht="10.5" x14ac:dyDescent="0.25">
      <c r="A182" s="21">
        <f t="shared" si="4"/>
        <v>172</v>
      </c>
      <c r="B182" s="27">
        <v>45077</v>
      </c>
      <c r="C182" s="15" t="s">
        <v>5</v>
      </c>
      <c r="D182" s="15" t="s">
        <v>293</v>
      </c>
      <c r="E182" s="15" t="s">
        <v>517</v>
      </c>
      <c r="F182" s="28">
        <v>77416.160000000003</v>
      </c>
      <c r="G182" s="28"/>
      <c r="H182" s="28">
        <f t="shared" si="5"/>
        <v>625759418.58999991</v>
      </c>
      <c r="K182" s="29"/>
    </row>
    <row r="183" spans="1:11" s="25" customFormat="1" ht="10.5" x14ac:dyDescent="0.25">
      <c r="A183" s="21">
        <f t="shared" si="4"/>
        <v>173</v>
      </c>
      <c r="B183" s="22">
        <v>45077</v>
      </c>
      <c r="C183" s="14" t="s">
        <v>5</v>
      </c>
      <c r="D183" s="14" t="s">
        <v>294</v>
      </c>
      <c r="E183" s="14" t="s">
        <v>518</v>
      </c>
      <c r="F183" s="24">
        <v>85899.520000000004</v>
      </c>
      <c r="G183" s="24"/>
      <c r="H183" s="28">
        <f t="shared" si="5"/>
        <v>625845318.1099999</v>
      </c>
      <c r="K183" s="26"/>
    </row>
    <row r="184" spans="1:11" s="25" customFormat="1" ht="10.5" x14ac:dyDescent="0.25">
      <c r="A184" s="21">
        <f t="shared" si="4"/>
        <v>174</v>
      </c>
      <c r="B184" s="27">
        <v>45077</v>
      </c>
      <c r="C184" s="15" t="s">
        <v>5</v>
      </c>
      <c r="D184" s="15" t="s">
        <v>295</v>
      </c>
      <c r="E184" s="15" t="s">
        <v>519</v>
      </c>
      <c r="F184" s="28">
        <v>8216.84</v>
      </c>
      <c r="G184" s="28"/>
      <c r="H184" s="28">
        <f t="shared" si="5"/>
        <v>625853534.94999993</v>
      </c>
      <c r="K184" s="29"/>
    </row>
    <row r="185" spans="1:11" s="25" customFormat="1" ht="10.5" x14ac:dyDescent="0.25">
      <c r="A185" s="21">
        <f t="shared" si="4"/>
        <v>175</v>
      </c>
      <c r="B185" s="22">
        <v>45077</v>
      </c>
      <c r="C185" s="14" t="s">
        <v>5</v>
      </c>
      <c r="D185" s="14" t="s">
        <v>296</v>
      </c>
      <c r="E185" s="14" t="s">
        <v>520</v>
      </c>
      <c r="F185" s="24">
        <v>139230.46</v>
      </c>
      <c r="G185" s="24"/>
      <c r="H185" s="28">
        <f t="shared" si="5"/>
        <v>625992765.40999997</v>
      </c>
      <c r="K185" s="26"/>
    </row>
    <row r="186" spans="1:11" s="25" customFormat="1" ht="10.5" x14ac:dyDescent="0.25">
      <c r="A186" s="21">
        <f t="shared" si="4"/>
        <v>176</v>
      </c>
      <c r="B186" s="27">
        <v>45077</v>
      </c>
      <c r="C186" s="15" t="s">
        <v>5</v>
      </c>
      <c r="D186" s="15" t="s">
        <v>297</v>
      </c>
      <c r="E186" s="15" t="s">
        <v>521</v>
      </c>
      <c r="F186" s="28">
        <v>822830.22</v>
      </c>
      <c r="G186" s="28"/>
      <c r="H186" s="28">
        <f t="shared" si="5"/>
        <v>626815595.63</v>
      </c>
      <c r="K186" s="29"/>
    </row>
    <row r="187" spans="1:11" s="25" customFormat="1" ht="10.5" x14ac:dyDescent="0.25">
      <c r="A187" s="21">
        <f t="shared" si="4"/>
        <v>177</v>
      </c>
      <c r="B187" s="22">
        <v>45077</v>
      </c>
      <c r="C187" s="14" t="s">
        <v>5</v>
      </c>
      <c r="D187" s="14" t="s">
        <v>298</v>
      </c>
      <c r="E187" s="14" t="s">
        <v>522</v>
      </c>
      <c r="F187" s="24">
        <v>2779487.07</v>
      </c>
      <c r="G187" s="24"/>
      <c r="H187" s="28">
        <f t="shared" si="5"/>
        <v>629595082.70000005</v>
      </c>
      <c r="K187" s="26"/>
    </row>
    <row r="188" spans="1:11" s="25" customFormat="1" ht="10.5" x14ac:dyDescent="0.25">
      <c r="A188" s="21">
        <f t="shared" si="4"/>
        <v>178</v>
      </c>
      <c r="B188" s="27">
        <v>45077</v>
      </c>
      <c r="C188" s="15" t="s">
        <v>5</v>
      </c>
      <c r="D188" s="15" t="s">
        <v>299</v>
      </c>
      <c r="E188" s="15" t="s">
        <v>523</v>
      </c>
      <c r="F188" s="28">
        <v>252413.96</v>
      </c>
      <c r="G188" s="28"/>
      <c r="H188" s="28">
        <f t="shared" si="5"/>
        <v>629847496.66000009</v>
      </c>
      <c r="K188" s="29"/>
    </row>
    <row r="189" spans="1:11" s="25" customFormat="1" ht="10.5" x14ac:dyDescent="0.25">
      <c r="A189" s="21">
        <f t="shared" si="4"/>
        <v>179</v>
      </c>
      <c r="B189" s="22">
        <v>45077</v>
      </c>
      <c r="C189" s="14" t="s">
        <v>5</v>
      </c>
      <c r="D189" s="14" t="s">
        <v>300</v>
      </c>
      <c r="E189" s="14" t="s">
        <v>524</v>
      </c>
      <c r="F189" s="24">
        <v>327000</v>
      </c>
      <c r="G189" s="24"/>
      <c r="H189" s="28">
        <f t="shared" si="5"/>
        <v>630174496.66000009</v>
      </c>
      <c r="K189" s="26"/>
    </row>
    <row r="190" spans="1:11" s="25" customFormat="1" ht="10.5" x14ac:dyDescent="0.25">
      <c r="A190" s="21">
        <f t="shared" si="4"/>
        <v>180</v>
      </c>
      <c r="B190" s="27">
        <v>45077</v>
      </c>
      <c r="C190" s="15" t="s">
        <v>5</v>
      </c>
      <c r="D190" s="15" t="s">
        <v>301</v>
      </c>
      <c r="E190" s="15" t="s">
        <v>525</v>
      </c>
      <c r="F190" s="28">
        <v>157000</v>
      </c>
      <c r="G190" s="28"/>
      <c r="H190" s="28">
        <f t="shared" si="5"/>
        <v>630331496.66000009</v>
      </c>
      <c r="K190" s="29"/>
    </row>
    <row r="191" spans="1:11" s="25" customFormat="1" ht="10.5" x14ac:dyDescent="0.25">
      <c r="A191" s="21">
        <f t="shared" si="4"/>
        <v>181</v>
      </c>
      <c r="B191" s="22">
        <v>45077</v>
      </c>
      <c r="C191" s="14" t="s">
        <v>5</v>
      </c>
      <c r="D191" s="14" t="s">
        <v>302</v>
      </c>
      <c r="E191" s="14" t="s">
        <v>526</v>
      </c>
      <c r="F191" s="24">
        <v>157000</v>
      </c>
      <c r="G191" s="24"/>
      <c r="H191" s="28">
        <f t="shared" si="5"/>
        <v>630488496.66000009</v>
      </c>
      <c r="K191" s="26"/>
    </row>
    <row r="192" spans="1:11" s="25" customFormat="1" ht="10.5" x14ac:dyDescent="0.25">
      <c r="A192" s="21">
        <f t="shared" si="4"/>
        <v>182</v>
      </c>
      <c r="B192" s="27">
        <v>45077</v>
      </c>
      <c r="C192" s="15" t="s">
        <v>5</v>
      </c>
      <c r="D192" s="15" t="s">
        <v>303</v>
      </c>
      <c r="E192" s="15" t="s">
        <v>527</v>
      </c>
      <c r="F192" s="28">
        <v>527000</v>
      </c>
      <c r="G192" s="28"/>
      <c r="H192" s="28">
        <f t="shared" si="5"/>
        <v>631015496.66000009</v>
      </c>
      <c r="K192" s="29"/>
    </row>
    <row r="193" spans="1:11" s="25" customFormat="1" ht="10.5" x14ac:dyDescent="0.25">
      <c r="A193" s="21">
        <f t="shared" si="4"/>
        <v>183</v>
      </c>
      <c r="B193" s="22">
        <v>45077</v>
      </c>
      <c r="C193" s="14" t="s">
        <v>5</v>
      </c>
      <c r="D193" s="14" t="s">
        <v>304</v>
      </c>
      <c r="E193" s="14" t="s">
        <v>528</v>
      </c>
      <c r="F193" s="24">
        <v>527000</v>
      </c>
      <c r="G193" s="24"/>
      <c r="H193" s="28">
        <f t="shared" si="5"/>
        <v>631542496.66000009</v>
      </c>
      <c r="K193" s="26"/>
    </row>
    <row r="194" spans="1:11" s="25" customFormat="1" ht="21" x14ac:dyDescent="0.25">
      <c r="A194" s="21">
        <f t="shared" si="4"/>
        <v>184</v>
      </c>
      <c r="B194" s="27">
        <v>45077</v>
      </c>
      <c r="C194" s="15" t="s">
        <v>5</v>
      </c>
      <c r="D194" s="15" t="s">
        <v>305</v>
      </c>
      <c r="E194" s="15" t="s">
        <v>529</v>
      </c>
      <c r="F194" s="28"/>
      <c r="G194" s="28">
        <v>136000</v>
      </c>
      <c r="H194" s="28">
        <f t="shared" si="5"/>
        <v>631406496.66000009</v>
      </c>
      <c r="K194" s="29"/>
    </row>
    <row r="195" spans="1:11" s="25" customFormat="1" ht="21" x14ac:dyDescent="0.25">
      <c r="A195" s="21">
        <f t="shared" si="4"/>
        <v>185</v>
      </c>
      <c r="B195" s="22">
        <v>45077</v>
      </c>
      <c r="C195" s="14" t="s">
        <v>5</v>
      </c>
      <c r="D195" s="14" t="s">
        <v>306</v>
      </c>
      <c r="E195" s="14" t="s">
        <v>530</v>
      </c>
      <c r="F195" s="24"/>
      <c r="G195" s="24">
        <v>70000</v>
      </c>
      <c r="H195" s="28">
        <f t="shared" si="5"/>
        <v>631336496.66000009</v>
      </c>
      <c r="K195" s="26"/>
    </row>
    <row r="196" spans="1:11" s="25" customFormat="1" ht="21" x14ac:dyDescent="0.25">
      <c r="A196" s="21">
        <f t="shared" si="4"/>
        <v>186</v>
      </c>
      <c r="B196" s="27">
        <v>45077</v>
      </c>
      <c r="C196" s="15" t="s">
        <v>5</v>
      </c>
      <c r="D196" s="15" t="s">
        <v>307</v>
      </c>
      <c r="E196" s="15" t="s">
        <v>531</v>
      </c>
      <c r="F196" s="28"/>
      <c r="G196" s="28">
        <v>40100</v>
      </c>
      <c r="H196" s="28">
        <f t="shared" si="5"/>
        <v>631296396.66000009</v>
      </c>
      <c r="K196" s="29"/>
    </row>
    <row r="197" spans="1:11" s="25" customFormat="1" ht="21" x14ac:dyDescent="0.25">
      <c r="A197" s="21">
        <f t="shared" si="4"/>
        <v>187</v>
      </c>
      <c r="B197" s="22">
        <v>45077</v>
      </c>
      <c r="C197" s="14" t="s">
        <v>5</v>
      </c>
      <c r="D197" s="14" t="s">
        <v>308</v>
      </c>
      <c r="E197" s="14" t="s">
        <v>532</v>
      </c>
      <c r="F197" s="24"/>
      <c r="G197" s="24">
        <v>133000</v>
      </c>
      <c r="H197" s="28">
        <f t="shared" si="5"/>
        <v>631163396.66000009</v>
      </c>
      <c r="K197" s="26"/>
    </row>
    <row r="198" spans="1:11" s="25" customFormat="1" ht="21" x14ac:dyDescent="0.25">
      <c r="A198" s="21">
        <f t="shared" si="4"/>
        <v>188</v>
      </c>
      <c r="B198" s="27">
        <v>45077</v>
      </c>
      <c r="C198" s="15" t="s">
        <v>5</v>
      </c>
      <c r="D198" s="15" t="s">
        <v>309</v>
      </c>
      <c r="E198" s="15" t="s">
        <v>533</v>
      </c>
      <c r="F198" s="28"/>
      <c r="G198" s="28">
        <v>78200</v>
      </c>
      <c r="H198" s="28">
        <f t="shared" si="5"/>
        <v>631085196.66000009</v>
      </c>
      <c r="K198" s="29"/>
    </row>
    <row r="199" spans="1:11" s="25" customFormat="1" ht="10.5" x14ac:dyDescent="0.25">
      <c r="A199" s="21">
        <f t="shared" si="4"/>
        <v>189</v>
      </c>
      <c r="B199" s="22">
        <v>45077</v>
      </c>
      <c r="C199" s="14" t="s">
        <v>5</v>
      </c>
      <c r="D199" s="14" t="s">
        <v>310</v>
      </c>
      <c r="E199" s="14" t="s">
        <v>534</v>
      </c>
      <c r="F199" s="24"/>
      <c r="G199" s="24">
        <v>113747.61</v>
      </c>
      <c r="H199" s="28">
        <f t="shared" si="5"/>
        <v>630971449.05000007</v>
      </c>
      <c r="K199" s="26"/>
    </row>
    <row r="200" spans="1:11" s="25" customFormat="1" ht="10.5" x14ac:dyDescent="0.25">
      <c r="A200" s="21">
        <f t="shared" si="4"/>
        <v>190</v>
      </c>
      <c r="B200" s="27">
        <v>45077</v>
      </c>
      <c r="C200" s="15" t="s">
        <v>5</v>
      </c>
      <c r="D200" s="15" t="s">
        <v>311</v>
      </c>
      <c r="E200" s="15" t="s">
        <v>535</v>
      </c>
      <c r="F200" s="28"/>
      <c r="G200" s="28">
        <v>74864.539999999994</v>
      </c>
      <c r="H200" s="28">
        <f t="shared" si="5"/>
        <v>630896584.51000011</v>
      </c>
      <c r="K200" s="29"/>
    </row>
    <row r="201" spans="1:11" s="25" customFormat="1" ht="10.5" x14ac:dyDescent="0.25">
      <c r="A201" s="21">
        <f t="shared" si="4"/>
        <v>191</v>
      </c>
      <c r="B201" s="22">
        <v>45077</v>
      </c>
      <c r="C201" s="14" t="s">
        <v>5</v>
      </c>
      <c r="D201" s="14" t="s">
        <v>312</v>
      </c>
      <c r="E201" s="14" t="s">
        <v>536</v>
      </c>
      <c r="F201" s="24"/>
      <c r="G201" s="24">
        <v>74864.55</v>
      </c>
      <c r="H201" s="28">
        <f t="shared" si="5"/>
        <v>630821719.96000016</v>
      </c>
      <c r="K201" s="26"/>
    </row>
    <row r="202" spans="1:11" s="25" customFormat="1" ht="10.5" x14ac:dyDescent="0.25">
      <c r="A202" s="21">
        <f t="shared" si="4"/>
        <v>192</v>
      </c>
      <c r="B202" s="27">
        <v>45077</v>
      </c>
      <c r="C202" s="15" t="s">
        <v>5</v>
      </c>
      <c r="D202" s="15" t="s">
        <v>313</v>
      </c>
      <c r="E202" s="15" t="s">
        <v>537</v>
      </c>
      <c r="F202" s="28"/>
      <c r="G202" s="28">
        <v>684551.54</v>
      </c>
      <c r="H202" s="28">
        <f t="shared" si="5"/>
        <v>630137168.4200002</v>
      </c>
      <c r="K202" s="29"/>
    </row>
    <row r="203" spans="1:11" s="25" customFormat="1" ht="10.5" x14ac:dyDescent="0.25">
      <c r="A203" s="21">
        <f t="shared" si="4"/>
        <v>193</v>
      </c>
      <c r="B203" s="22">
        <v>45077</v>
      </c>
      <c r="C203" s="14" t="s">
        <v>5</v>
      </c>
      <c r="D203" s="14" t="s">
        <v>314</v>
      </c>
      <c r="E203" s="14" t="s">
        <v>538</v>
      </c>
      <c r="F203" s="24">
        <v>100</v>
      </c>
      <c r="G203" s="24"/>
      <c r="H203" s="28">
        <f t="shared" si="5"/>
        <v>630137268.4200002</v>
      </c>
      <c r="K203" s="26"/>
    </row>
    <row r="204" spans="1:11" s="25" customFormat="1" ht="10.5" x14ac:dyDescent="0.25">
      <c r="A204" s="21">
        <f t="shared" si="4"/>
        <v>194</v>
      </c>
      <c r="B204" s="27">
        <v>45077</v>
      </c>
      <c r="C204" s="15" t="s">
        <v>5</v>
      </c>
      <c r="D204" s="15" t="s">
        <v>315</v>
      </c>
      <c r="E204" s="15" t="s">
        <v>539</v>
      </c>
      <c r="F204" s="28">
        <v>13600</v>
      </c>
      <c r="G204" s="28"/>
      <c r="H204" s="28">
        <f t="shared" si="5"/>
        <v>630150868.4200002</v>
      </c>
      <c r="K204" s="29"/>
    </row>
    <row r="205" spans="1:11" s="25" customFormat="1" ht="10.5" x14ac:dyDescent="0.25">
      <c r="A205" s="21">
        <f t="shared" ref="A205:A242" si="6">+A204+1</f>
        <v>195</v>
      </c>
      <c r="B205" s="22">
        <v>45077</v>
      </c>
      <c r="C205" s="14" t="s">
        <v>5</v>
      </c>
      <c r="D205" s="14" t="s">
        <v>316</v>
      </c>
      <c r="E205" s="14" t="s">
        <v>540</v>
      </c>
      <c r="F205" s="24">
        <v>60</v>
      </c>
      <c r="G205" s="24"/>
      <c r="H205" s="28">
        <f t="shared" ref="H205:H241" si="7">H204+F205-G205</f>
        <v>630150928.4200002</v>
      </c>
      <c r="K205" s="26"/>
    </row>
    <row r="206" spans="1:11" s="25" customFormat="1" ht="10.5" x14ac:dyDescent="0.25">
      <c r="A206" s="21">
        <f t="shared" si="6"/>
        <v>196</v>
      </c>
      <c r="B206" s="27">
        <v>45077</v>
      </c>
      <c r="C206" s="15" t="s">
        <v>5</v>
      </c>
      <c r="D206" s="15" t="s">
        <v>317</v>
      </c>
      <c r="E206" s="15" t="s">
        <v>541</v>
      </c>
      <c r="F206" s="28">
        <v>3440</v>
      </c>
      <c r="G206" s="28"/>
      <c r="H206" s="28">
        <f t="shared" si="7"/>
        <v>630154368.4200002</v>
      </c>
      <c r="K206" s="29"/>
    </row>
    <row r="207" spans="1:11" s="25" customFormat="1" ht="10.5" x14ac:dyDescent="0.25">
      <c r="A207" s="21">
        <f t="shared" si="6"/>
        <v>197</v>
      </c>
      <c r="B207" s="22">
        <v>45077</v>
      </c>
      <c r="C207" s="14" t="s">
        <v>5</v>
      </c>
      <c r="D207" s="14" t="s">
        <v>318</v>
      </c>
      <c r="E207" s="14" t="s">
        <v>542</v>
      </c>
      <c r="F207" s="24">
        <v>4500</v>
      </c>
      <c r="G207" s="24"/>
      <c r="H207" s="28">
        <f t="shared" si="7"/>
        <v>630158868.4200002</v>
      </c>
      <c r="K207" s="26"/>
    </row>
    <row r="208" spans="1:11" s="25" customFormat="1" ht="10.5" x14ac:dyDescent="0.25">
      <c r="A208" s="21">
        <f t="shared" si="6"/>
        <v>198</v>
      </c>
      <c r="B208" s="27">
        <v>45077</v>
      </c>
      <c r="C208" s="15" t="s">
        <v>5</v>
      </c>
      <c r="D208" s="15" t="s">
        <v>319</v>
      </c>
      <c r="E208" s="15" t="s">
        <v>542</v>
      </c>
      <c r="F208" s="28">
        <v>120</v>
      </c>
      <c r="G208" s="28"/>
      <c r="H208" s="28">
        <f t="shared" si="7"/>
        <v>630158988.4200002</v>
      </c>
      <c r="K208" s="29"/>
    </row>
    <row r="209" spans="1:11" s="25" customFormat="1" ht="10.5" x14ac:dyDescent="0.25">
      <c r="A209" s="21">
        <f t="shared" si="6"/>
        <v>199</v>
      </c>
      <c r="B209" s="22">
        <v>45077</v>
      </c>
      <c r="C209" s="14" t="s">
        <v>5</v>
      </c>
      <c r="D209" s="14" t="s">
        <v>320</v>
      </c>
      <c r="E209" s="14" t="s">
        <v>543</v>
      </c>
      <c r="F209" s="24">
        <v>60</v>
      </c>
      <c r="G209" s="24"/>
      <c r="H209" s="28">
        <f t="shared" si="7"/>
        <v>630159048.4200002</v>
      </c>
      <c r="K209" s="26"/>
    </row>
    <row r="210" spans="1:11" s="25" customFormat="1" ht="10.5" x14ac:dyDescent="0.25">
      <c r="A210" s="21">
        <f t="shared" si="6"/>
        <v>200</v>
      </c>
      <c r="B210" s="27">
        <v>45077</v>
      </c>
      <c r="C210" s="15" t="s">
        <v>5</v>
      </c>
      <c r="D210" s="15" t="s">
        <v>321</v>
      </c>
      <c r="E210" s="15" t="s">
        <v>544</v>
      </c>
      <c r="F210" s="28">
        <v>100</v>
      </c>
      <c r="G210" s="28"/>
      <c r="H210" s="28">
        <f t="shared" si="7"/>
        <v>630159148.4200002</v>
      </c>
      <c r="K210" s="29"/>
    </row>
    <row r="211" spans="1:11" s="25" customFormat="1" ht="10.5" x14ac:dyDescent="0.25">
      <c r="A211" s="21">
        <f t="shared" si="6"/>
        <v>201</v>
      </c>
      <c r="B211" s="22">
        <v>45077</v>
      </c>
      <c r="C211" s="14" t="s">
        <v>5</v>
      </c>
      <c r="D211" s="14" t="s">
        <v>322</v>
      </c>
      <c r="E211" s="14" t="s">
        <v>543</v>
      </c>
      <c r="F211" s="24">
        <v>360</v>
      </c>
      <c r="G211" s="24"/>
      <c r="H211" s="28">
        <f t="shared" si="7"/>
        <v>630159508.4200002</v>
      </c>
      <c r="K211" s="26"/>
    </row>
    <row r="212" spans="1:11" s="25" customFormat="1" ht="10.5" x14ac:dyDescent="0.25">
      <c r="A212" s="21">
        <f t="shared" si="6"/>
        <v>202</v>
      </c>
      <c r="B212" s="27">
        <v>45077</v>
      </c>
      <c r="C212" s="15" t="s">
        <v>5</v>
      </c>
      <c r="D212" s="15" t="s">
        <v>323</v>
      </c>
      <c r="E212" s="15" t="s">
        <v>545</v>
      </c>
      <c r="F212" s="28"/>
      <c r="G212" s="28">
        <v>11772.02</v>
      </c>
      <c r="H212" s="28">
        <f t="shared" si="7"/>
        <v>630147736.40000021</v>
      </c>
      <c r="K212" s="29"/>
    </row>
    <row r="213" spans="1:11" s="25" customFormat="1" ht="10.5" x14ac:dyDescent="0.25">
      <c r="A213" s="21">
        <f t="shared" si="6"/>
        <v>203</v>
      </c>
      <c r="B213" s="22">
        <v>45077</v>
      </c>
      <c r="C213" s="14" t="s">
        <v>5</v>
      </c>
      <c r="D213" s="14" t="s">
        <v>324</v>
      </c>
      <c r="E213" s="14" t="s">
        <v>546</v>
      </c>
      <c r="F213" s="24"/>
      <c r="G213" s="24">
        <v>7967.1</v>
      </c>
      <c r="H213" s="28">
        <f t="shared" si="7"/>
        <v>630139769.30000019</v>
      </c>
      <c r="K213" s="26"/>
    </row>
    <row r="214" spans="1:11" s="25" customFormat="1" ht="10.5" x14ac:dyDescent="0.25">
      <c r="A214" s="21">
        <f t="shared" si="6"/>
        <v>204</v>
      </c>
      <c r="B214" s="27">
        <v>45077</v>
      </c>
      <c r="C214" s="15" t="s">
        <v>5</v>
      </c>
      <c r="D214" s="15" t="s">
        <v>325</v>
      </c>
      <c r="E214" s="15" t="s">
        <v>546</v>
      </c>
      <c r="F214" s="28"/>
      <c r="G214" s="28">
        <v>130371.06</v>
      </c>
      <c r="H214" s="28">
        <f t="shared" si="7"/>
        <v>630009398.24000025</v>
      </c>
      <c r="K214" s="29"/>
    </row>
    <row r="215" spans="1:11" s="25" customFormat="1" ht="10.5" x14ac:dyDescent="0.25">
      <c r="A215" s="21">
        <f t="shared" si="6"/>
        <v>205</v>
      </c>
      <c r="B215" s="22">
        <v>45077</v>
      </c>
      <c r="C215" s="14" t="s">
        <v>5</v>
      </c>
      <c r="D215" s="14" t="s">
        <v>326</v>
      </c>
      <c r="E215" s="14" t="s">
        <v>547</v>
      </c>
      <c r="F215" s="24">
        <v>78200</v>
      </c>
      <c r="G215" s="24"/>
      <c r="H215" s="28">
        <f t="shared" si="7"/>
        <v>630087598.24000025</v>
      </c>
      <c r="K215" s="26"/>
    </row>
    <row r="216" spans="1:11" s="25" customFormat="1" ht="10.5" x14ac:dyDescent="0.25">
      <c r="A216" s="21">
        <f t="shared" si="6"/>
        <v>206</v>
      </c>
      <c r="B216" s="27">
        <v>45077</v>
      </c>
      <c r="C216" s="15" t="s">
        <v>5</v>
      </c>
      <c r="D216" s="15" t="s">
        <v>327</v>
      </c>
      <c r="E216" s="15" t="s">
        <v>548</v>
      </c>
      <c r="F216" s="28"/>
      <c r="G216" s="28">
        <v>77600</v>
      </c>
      <c r="H216" s="28">
        <f t="shared" si="7"/>
        <v>630009998.24000025</v>
      </c>
      <c r="K216" s="29"/>
    </row>
    <row r="217" spans="1:11" s="25" customFormat="1" ht="21" x14ac:dyDescent="0.25">
      <c r="A217" s="21">
        <f t="shared" si="6"/>
        <v>207</v>
      </c>
      <c r="B217" s="22">
        <v>45077</v>
      </c>
      <c r="C217" s="14" t="s">
        <v>100</v>
      </c>
      <c r="D217" s="14" t="s">
        <v>328</v>
      </c>
      <c r="E217" s="14" t="s">
        <v>549</v>
      </c>
      <c r="F217" s="24"/>
      <c r="G217" s="24">
        <v>22590.74</v>
      </c>
      <c r="H217" s="28">
        <f t="shared" si="7"/>
        <v>629987407.50000024</v>
      </c>
      <c r="K217" s="26"/>
    </row>
    <row r="218" spans="1:11" s="25" customFormat="1" ht="21" x14ac:dyDescent="0.25">
      <c r="A218" s="21">
        <f t="shared" si="6"/>
        <v>208</v>
      </c>
      <c r="B218" s="27">
        <v>45077</v>
      </c>
      <c r="C218" s="15" t="s">
        <v>101</v>
      </c>
      <c r="D218" s="15" t="s">
        <v>329</v>
      </c>
      <c r="E218" s="15" t="s">
        <v>550</v>
      </c>
      <c r="F218" s="28"/>
      <c r="G218" s="28">
        <v>28830.12</v>
      </c>
      <c r="H218" s="28">
        <f t="shared" si="7"/>
        <v>629958577.38000023</v>
      </c>
      <c r="K218" s="29"/>
    </row>
    <row r="219" spans="1:11" s="25" customFormat="1" ht="21" x14ac:dyDescent="0.25">
      <c r="A219" s="21">
        <f t="shared" si="6"/>
        <v>209</v>
      </c>
      <c r="B219" s="22">
        <v>45077</v>
      </c>
      <c r="C219" s="14" t="s">
        <v>102</v>
      </c>
      <c r="D219" s="14" t="s">
        <v>330</v>
      </c>
      <c r="E219" s="14" t="s">
        <v>551</v>
      </c>
      <c r="F219" s="24"/>
      <c r="G219" s="24">
        <v>25629.53</v>
      </c>
      <c r="H219" s="28">
        <f t="shared" si="7"/>
        <v>629932947.85000026</v>
      </c>
      <c r="K219" s="26"/>
    </row>
    <row r="220" spans="1:11" s="25" customFormat="1" ht="21" x14ac:dyDescent="0.25">
      <c r="A220" s="21">
        <f t="shared" si="6"/>
        <v>210</v>
      </c>
      <c r="B220" s="27">
        <v>45077</v>
      </c>
      <c r="C220" s="15" t="s">
        <v>103</v>
      </c>
      <c r="D220" s="15" t="s">
        <v>331</v>
      </c>
      <c r="E220" s="15" t="s">
        <v>552</v>
      </c>
      <c r="F220" s="28"/>
      <c r="G220" s="28">
        <v>7566.87</v>
      </c>
      <c r="H220" s="28">
        <f t="shared" si="7"/>
        <v>629925380.98000026</v>
      </c>
      <c r="K220" s="29"/>
    </row>
    <row r="221" spans="1:11" s="25" customFormat="1" ht="21" x14ac:dyDescent="0.25">
      <c r="A221" s="21">
        <f t="shared" si="6"/>
        <v>211</v>
      </c>
      <c r="B221" s="22">
        <v>45077</v>
      </c>
      <c r="C221" s="14" t="s">
        <v>104</v>
      </c>
      <c r="D221" s="14" t="s">
        <v>332</v>
      </c>
      <c r="E221" s="14" t="s">
        <v>553</v>
      </c>
      <c r="F221" s="24"/>
      <c r="G221" s="24">
        <v>138016.76</v>
      </c>
      <c r="H221" s="28">
        <f t="shared" si="7"/>
        <v>629787364.22000027</v>
      </c>
      <c r="K221" s="26"/>
    </row>
    <row r="222" spans="1:11" s="25" customFormat="1" ht="21" x14ac:dyDescent="0.25">
      <c r="A222" s="21">
        <f t="shared" si="6"/>
        <v>212</v>
      </c>
      <c r="B222" s="27">
        <v>45077</v>
      </c>
      <c r="C222" s="15" t="s">
        <v>105</v>
      </c>
      <c r="D222" s="15" t="s">
        <v>333</v>
      </c>
      <c r="E222" s="15" t="s">
        <v>554</v>
      </c>
      <c r="F222" s="28"/>
      <c r="G222" s="28">
        <v>103953.76</v>
      </c>
      <c r="H222" s="28">
        <f t="shared" si="7"/>
        <v>629683410.46000028</v>
      </c>
      <c r="K222" s="29"/>
    </row>
    <row r="223" spans="1:11" s="25" customFormat="1" ht="21" x14ac:dyDescent="0.25">
      <c r="A223" s="21">
        <f t="shared" si="6"/>
        <v>213</v>
      </c>
      <c r="B223" s="22">
        <v>45077</v>
      </c>
      <c r="C223" s="14" t="s">
        <v>106</v>
      </c>
      <c r="D223" s="14" t="s">
        <v>334</v>
      </c>
      <c r="E223" s="14" t="s">
        <v>555</v>
      </c>
      <c r="F223" s="24"/>
      <c r="G223" s="24">
        <v>1000</v>
      </c>
      <c r="H223" s="28">
        <f t="shared" si="7"/>
        <v>629682410.46000028</v>
      </c>
      <c r="K223" s="26"/>
    </row>
    <row r="224" spans="1:11" s="25" customFormat="1" ht="10.5" x14ac:dyDescent="0.25">
      <c r="A224" s="21">
        <f t="shared" si="6"/>
        <v>214</v>
      </c>
      <c r="B224" s="27">
        <v>45077</v>
      </c>
      <c r="C224" s="15" t="s">
        <v>107</v>
      </c>
      <c r="D224" s="15" t="s">
        <v>335</v>
      </c>
      <c r="E224" s="15" t="s">
        <v>556</v>
      </c>
      <c r="F224" s="28"/>
      <c r="G224" s="28">
        <v>19166.400000000001</v>
      </c>
      <c r="H224" s="28">
        <f t="shared" si="7"/>
        <v>629663244.0600003</v>
      </c>
      <c r="K224" s="29"/>
    </row>
    <row r="225" spans="1:11" s="25" customFormat="1" ht="31.5" x14ac:dyDescent="0.25">
      <c r="A225" s="21">
        <f t="shared" si="6"/>
        <v>215</v>
      </c>
      <c r="B225" s="22">
        <v>45077</v>
      </c>
      <c r="C225" s="14" t="s">
        <v>108</v>
      </c>
      <c r="D225" s="14" t="s">
        <v>336</v>
      </c>
      <c r="E225" s="14" t="s">
        <v>557</v>
      </c>
      <c r="F225" s="24"/>
      <c r="G225" s="24">
        <v>155681.25</v>
      </c>
      <c r="H225" s="28">
        <f t="shared" si="7"/>
        <v>629507562.8100003</v>
      </c>
      <c r="K225" s="26"/>
    </row>
    <row r="226" spans="1:11" s="25" customFormat="1" ht="21" x14ac:dyDescent="0.25">
      <c r="A226" s="21">
        <f t="shared" si="6"/>
        <v>216</v>
      </c>
      <c r="B226" s="27">
        <v>45077</v>
      </c>
      <c r="C226" s="15" t="s">
        <v>109</v>
      </c>
      <c r="D226" s="15" t="s">
        <v>337</v>
      </c>
      <c r="E226" s="15" t="s">
        <v>558</v>
      </c>
      <c r="F226" s="28"/>
      <c r="G226" s="28">
        <v>33580</v>
      </c>
      <c r="H226" s="28">
        <f t="shared" si="7"/>
        <v>629473982.8100003</v>
      </c>
      <c r="K226" s="29"/>
    </row>
    <row r="227" spans="1:11" s="25" customFormat="1" ht="10.5" x14ac:dyDescent="0.25">
      <c r="A227" s="21">
        <f t="shared" si="6"/>
        <v>217</v>
      </c>
      <c r="B227" s="22">
        <v>45077</v>
      </c>
      <c r="C227" s="14" t="s">
        <v>110</v>
      </c>
      <c r="D227" s="14" t="s">
        <v>338</v>
      </c>
      <c r="E227" s="14" t="s">
        <v>559</v>
      </c>
      <c r="F227" s="24"/>
      <c r="G227" s="24">
        <v>8474.57</v>
      </c>
      <c r="H227" s="28">
        <f t="shared" si="7"/>
        <v>629465508.24000025</v>
      </c>
      <c r="K227" s="26"/>
    </row>
    <row r="228" spans="1:11" s="25" customFormat="1" ht="21" x14ac:dyDescent="0.25">
      <c r="A228" s="21">
        <f t="shared" si="6"/>
        <v>218</v>
      </c>
      <c r="B228" s="27">
        <v>45077</v>
      </c>
      <c r="C228" s="15" t="s">
        <v>111</v>
      </c>
      <c r="D228" s="15" t="s">
        <v>338</v>
      </c>
      <c r="E228" s="15" t="s">
        <v>560</v>
      </c>
      <c r="F228" s="28"/>
      <c r="G228" s="28">
        <v>248483.16</v>
      </c>
      <c r="H228" s="28">
        <f t="shared" si="7"/>
        <v>629217025.08000028</v>
      </c>
      <c r="K228" s="29"/>
    </row>
    <row r="229" spans="1:11" s="25" customFormat="1" ht="31.5" x14ac:dyDescent="0.25">
      <c r="A229" s="21">
        <f t="shared" si="6"/>
        <v>219</v>
      </c>
      <c r="B229" s="22">
        <v>45077</v>
      </c>
      <c r="C229" s="14" t="s">
        <v>112</v>
      </c>
      <c r="D229" s="14" t="s">
        <v>339</v>
      </c>
      <c r="E229" s="14" t="s">
        <v>561</v>
      </c>
      <c r="F229" s="24"/>
      <c r="G229" s="24">
        <v>157137.18</v>
      </c>
      <c r="H229" s="28">
        <f t="shared" si="7"/>
        <v>629059887.90000033</v>
      </c>
      <c r="K229" s="26"/>
    </row>
    <row r="230" spans="1:11" s="25" customFormat="1" ht="31.5" x14ac:dyDescent="0.25">
      <c r="A230" s="21">
        <f t="shared" si="6"/>
        <v>220</v>
      </c>
      <c r="B230" s="27">
        <v>45077</v>
      </c>
      <c r="C230" s="15" t="s">
        <v>113</v>
      </c>
      <c r="D230" s="15" t="s">
        <v>340</v>
      </c>
      <c r="E230" s="15" t="s">
        <v>562</v>
      </c>
      <c r="F230" s="28"/>
      <c r="G230" s="28">
        <v>807000</v>
      </c>
      <c r="H230" s="28">
        <f t="shared" si="7"/>
        <v>628252887.90000033</v>
      </c>
      <c r="K230" s="29"/>
    </row>
    <row r="231" spans="1:11" s="25" customFormat="1" ht="21" x14ac:dyDescent="0.25">
      <c r="A231" s="21">
        <f t="shared" si="6"/>
        <v>221</v>
      </c>
      <c r="B231" s="22">
        <v>45077</v>
      </c>
      <c r="C231" s="14" t="s">
        <v>114</v>
      </c>
      <c r="D231" s="14" t="s">
        <v>341</v>
      </c>
      <c r="E231" s="14" t="s">
        <v>563</v>
      </c>
      <c r="F231" s="24"/>
      <c r="G231" s="24">
        <v>17100</v>
      </c>
      <c r="H231" s="28">
        <f t="shared" si="7"/>
        <v>628235787.90000033</v>
      </c>
      <c r="K231" s="26"/>
    </row>
    <row r="232" spans="1:11" s="25" customFormat="1" ht="21" x14ac:dyDescent="0.25">
      <c r="A232" s="21">
        <f t="shared" si="6"/>
        <v>222</v>
      </c>
      <c r="B232" s="27">
        <v>45077</v>
      </c>
      <c r="C232" s="15" t="s">
        <v>115</v>
      </c>
      <c r="D232" s="15" t="s">
        <v>341</v>
      </c>
      <c r="E232" s="15" t="s">
        <v>564</v>
      </c>
      <c r="F232" s="28"/>
      <c r="G232" s="28">
        <v>25999.99</v>
      </c>
      <c r="H232" s="28">
        <f t="shared" si="7"/>
        <v>628209787.91000032</v>
      </c>
      <c r="K232" s="29"/>
    </row>
    <row r="233" spans="1:11" s="25" customFormat="1" ht="10.5" x14ac:dyDescent="0.25">
      <c r="A233" s="21">
        <f t="shared" si="6"/>
        <v>223</v>
      </c>
      <c r="B233" s="22">
        <v>45077</v>
      </c>
      <c r="C233" s="14" t="s">
        <v>116</v>
      </c>
      <c r="D233" s="14" t="s">
        <v>342</v>
      </c>
      <c r="E233" s="14" t="s">
        <v>565</v>
      </c>
      <c r="F233" s="24"/>
      <c r="G233" s="24">
        <v>166946.22</v>
      </c>
      <c r="H233" s="28">
        <f t="shared" si="7"/>
        <v>628042841.6900003</v>
      </c>
      <c r="K233" s="26"/>
    </row>
    <row r="234" spans="1:11" s="25" customFormat="1" ht="10.5" x14ac:dyDescent="0.25">
      <c r="A234" s="21">
        <f t="shared" si="6"/>
        <v>224</v>
      </c>
      <c r="B234" s="27">
        <v>45077</v>
      </c>
      <c r="C234" s="15" t="s">
        <v>117</v>
      </c>
      <c r="D234" s="15" t="s">
        <v>343</v>
      </c>
      <c r="E234" s="15" t="s">
        <v>566</v>
      </c>
      <c r="F234" s="28"/>
      <c r="G234" s="28">
        <v>166946.22</v>
      </c>
      <c r="H234" s="28">
        <f t="shared" si="7"/>
        <v>627875895.47000027</v>
      </c>
      <c r="K234" s="29"/>
    </row>
    <row r="235" spans="1:11" s="25" customFormat="1" ht="21" x14ac:dyDescent="0.25">
      <c r="A235" s="21">
        <f t="shared" si="6"/>
        <v>225</v>
      </c>
      <c r="B235" s="22">
        <v>45077</v>
      </c>
      <c r="C235" s="14" t="s">
        <v>118</v>
      </c>
      <c r="D235" s="14" t="s">
        <v>344</v>
      </c>
      <c r="E235" s="14" t="s">
        <v>567</v>
      </c>
      <c r="F235" s="24"/>
      <c r="G235" s="24">
        <v>730044.48</v>
      </c>
      <c r="H235" s="28">
        <f t="shared" si="7"/>
        <v>627145850.99000025</v>
      </c>
      <c r="K235" s="26"/>
    </row>
    <row r="236" spans="1:11" s="25" customFormat="1" ht="10.5" x14ac:dyDescent="0.25">
      <c r="A236" s="21">
        <f t="shared" si="6"/>
        <v>226</v>
      </c>
      <c r="B236" s="27">
        <v>45077</v>
      </c>
      <c r="C236" s="15" t="s">
        <v>119</v>
      </c>
      <c r="D236" s="15" t="s">
        <v>345</v>
      </c>
      <c r="E236" s="15" t="s">
        <v>568</v>
      </c>
      <c r="F236" s="28"/>
      <c r="G236" s="28">
        <v>45958.99</v>
      </c>
      <c r="H236" s="28">
        <f t="shared" si="7"/>
        <v>627099892.00000024</v>
      </c>
      <c r="K236" s="29"/>
    </row>
    <row r="237" spans="1:11" s="25" customFormat="1" ht="10.5" x14ac:dyDescent="0.25">
      <c r="A237" s="21">
        <f t="shared" si="6"/>
        <v>227</v>
      </c>
      <c r="B237" s="22">
        <v>45077</v>
      </c>
      <c r="C237" s="14" t="s">
        <v>120</v>
      </c>
      <c r="D237" s="14" t="s">
        <v>346</v>
      </c>
      <c r="E237" s="14" t="s">
        <v>569</v>
      </c>
      <c r="F237" s="24"/>
      <c r="G237" s="24">
        <v>75169.06</v>
      </c>
      <c r="H237" s="28">
        <f t="shared" si="7"/>
        <v>627024722.9400003</v>
      </c>
      <c r="K237" s="26"/>
    </row>
    <row r="238" spans="1:11" s="25" customFormat="1" ht="21" x14ac:dyDescent="0.25">
      <c r="A238" s="21">
        <f t="shared" si="6"/>
        <v>228</v>
      </c>
      <c r="B238" s="27">
        <v>45077</v>
      </c>
      <c r="C238" s="15" t="s">
        <v>121</v>
      </c>
      <c r="D238" s="15" t="s">
        <v>347</v>
      </c>
      <c r="E238" s="15" t="s">
        <v>570</v>
      </c>
      <c r="F238" s="28"/>
      <c r="G238" s="28">
        <v>99683.73</v>
      </c>
      <c r="H238" s="28">
        <f t="shared" si="7"/>
        <v>626925039.21000028</v>
      </c>
      <c r="K238" s="29"/>
    </row>
    <row r="239" spans="1:11" s="25" customFormat="1" ht="21" x14ac:dyDescent="0.25">
      <c r="A239" s="21">
        <f t="shared" si="6"/>
        <v>229</v>
      </c>
      <c r="B239" s="22">
        <v>45077</v>
      </c>
      <c r="C239" s="14" t="s">
        <v>122</v>
      </c>
      <c r="D239" s="14" t="s">
        <v>348</v>
      </c>
      <c r="E239" s="14" t="s">
        <v>571</v>
      </c>
      <c r="F239" s="24"/>
      <c r="G239" s="24">
        <v>106888.87</v>
      </c>
      <c r="H239" s="28">
        <f t="shared" si="7"/>
        <v>626818150.34000027</v>
      </c>
      <c r="K239" s="26"/>
    </row>
    <row r="240" spans="1:11" s="25" customFormat="1" ht="21" x14ac:dyDescent="0.25">
      <c r="A240" s="21">
        <f t="shared" si="6"/>
        <v>230</v>
      </c>
      <c r="B240" s="27">
        <v>45077</v>
      </c>
      <c r="C240" s="15" t="s">
        <v>123</v>
      </c>
      <c r="D240" s="15" t="s">
        <v>349</v>
      </c>
      <c r="E240" s="15" t="s">
        <v>572</v>
      </c>
      <c r="F240" s="28"/>
      <c r="G240" s="28">
        <v>165585.51</v>
      </c>
      <c r="H240" s="28">
        <f t="shared" si="7"/>
        <v>626652564.83000028</v>
      </c>
      <c r="K240" s="29"/>
    </row>
    <row r="241" spans="1:11" s="25" customFormat="1" ht="21" x14ac:dyDescent="0.25">
      <c r="A241" s="21">
        <f t="shared" si="6"/>
        <v>231</v>
      </c>
      <c r="B241" s="22">
        <v>45077</v>
      </c>
      <c r="C241" s="14" t="s">
        <v>124</v>
      </c>
      <c r="D241" s="14" t="s">
        <v>350</v>
      </c>
      <c r="E241" s="14" t="s">
        <v>573</v>
      </c>
      <c r="F241" s="24"/>
      <c r="G241" s="24">
        <v>353977.67</v>
      </c>
      <c r="H241" s="28">
        <f t="shared" si="7"/>
        <v>626298587.16000032</v>
      </c>
      <c r="K241" s="26"/>
    </row>
    <row r="242" spans="1:11" s="25" customFormat="1" ht="10.5" x14ac:dyDescent="0.25">
      <c r="A242" s="21">
        <f t="shared" si="6"/>
        <v>232</v>
      </c>
      <c r="B242" s="27">
        <v>45077</v>
      </c>
      <c r="C242" s="15" t="s">
        <v>5</v>
      </c>
      <c r="D242" s="15" t="s">
        <v>5</v>
      </c>
      <c r="E242" s="13" t="s">
        <v>7</v>
      </c>
      <c r="F242" s="28"/>
      <c r="G242" s="30" t="s">
        <v>5</v>
      </c>
      <c r="H242" s="28">
        <v>626298587.15999997</v>
      </c>
      <c r="K242" s="29"/>
    </row>
    <row r="243" spans="1:11" x14ac:dyDescent="0.35">
      <c r="A243" s="6"/>
      <c r="B243" s="6"/>
      <c r="C243" s="6"/>
      <c r="D243" s="6"/>
      <c r="E243" s="6"/>
      <c r="F243" s="31">
        <f>SUM(F12:F242)</f>
        <v>116699760.57999995</v>
      </c>
      <c r="G243" s="31">
        <f>SUM(G12:G242)</f>
        <v>87391779.170000017</v>
      </c>
      <c r="H243" s="32">
        <f>H11+F243-G243</f>
        <v>626298587.15999985</v>
      </c>
      <c r="K243" s="18"/>
    </row>
    <row r="244" spans="1:11" x14ac:dyDescent="0.35">
      <c r="A244" s="19"/>
      <c r="B244" s="19"/>
      <c r="C244" s="19"/>
      <c r="D244" s="19"/>
      <c r="E244" s="19"/>
      <c r="F244" s="20"/>
      <c r="G244" s="20"/>
      <c r="H244" s="18"/>
      <c r="K244" s="18"/>
    </row>
    <row r="245" spans="1:11" ht="44.5" customHeight="1" x14ac:dyDescent="0.35">
      <c r="A245" s="19"/>
      <c r="B245" s="19"/>
      <c r="C245" s="19"/>
      <c r="D245" s="19"/>
      <c r="E245" s="19"/>
      <c r="F245" s="20"/>
      <c r="G245" s="20"/>
      <c r="H245" s="18"/>
      <c r="K245" s="18"/>
    </row>
    <row r="246" spans="1:11" x14ac:dyDescent="0.35">
      <c r="E246" s="33" t="s">
        <v>577</v>
      </c>
    </row>
    <row r="247" spans="1:11" x14ac:dyDescent="0.35">
      <c r="E247" s="34" t="s">
        <v>8</v>
      </c>
    </row>
  </sheetData>
  <mergeCells count="4">
    <mergeCell ref="A9:H9"/>
    <mergeCell ref="A7:H8"/>
    <mergeCell ref="A6:H6"/>
    <mergeCell ref="A1:H5"/>
  </mergeCells>
  <hyperlinks>
    <hyperlink ref="D12" r:id="rId1" xr:uid="{D29F1DEA-FBAA-427E-99F5-21FFD850E8B1}"/>
    <hyperlink ref="D13" r:id="rId2" xr:uid="{4676D5C4-C576-4FA7-9BC7-DB788821985B}"/>
    <hyperlink ref="D14" r:id="rId3" xr:uid="{F22B831F-24B8-4B41-87EC-7ABE7374C4DE}"/>
    <hyperlink ref="D15" r:id="rId4" xr:uid="{BC10B76C-F8CE-4CB1-B7C9-8A3C1DEAD737}"/>
    <hyperlink ref="D16" r:id="rId5" xr:uid="{3A46C084-8B8A-40FA-A20B-E9D30C9880DC}"/>
    <hyperlink ref="D17" r:id="rId6" xr:uid="{9A0D126B-37E5-47A5-B918-380DD0450DF2}"/>
    <hyperlink ref="D18" r:id="rId7" xr:uid="{02F75F6F-C9F5-4197-87B5-F6B8594E3176}"/>
    <hyperlink ref="D19" r:id="rId8" xr:uid="{BFE52BBC-17D5-414D-BA91-0529450ABCF4}"/>
    <hyperlink ref="D20" r:id="rId9" xr:uid="{84EDDCFE-E5B0-4D06-BBE2-91AC77BD97EF}"/>
    <hyperlink ref="D21" r:id="rId10" xr:uid="{5336A067-6591-4745-91DF-88FD748D6A5B}"/>
    <hyperlink ref="D22" r:id="rId11" xr:uid="{A043C144-D327-47ED-885B-CDF45A707B5E}"/>
    <hyperlink ref="D23" r:id="rId12" xr:uid="{7CE05FD8-5145-4CFE-8074-1F697663AF44}"/>
    <hyperlink ref="D24" r:id="rId13" xr:uid="{C0866CB6-44B4-4669-A5B2-BA5923588EA2}"/>
    <hyperlink ref="D25" r:id="rId14" xr:uid="{ADDB0321-C8AA-45F6-B822-AD7F626F254C}"/>
    <hyperlink ref="D26" r:id="rId15" xr:uid="{4711CC66-4A55-42D1-8886-29A782582C54}"/>
    <hyperlink ref="D27" r:id="rId16" xr:uid="{DD30884C-C336-46B9-9E9C-D83361F2E01A}"/>
    <hyperlink ref="D28" r:id="rId17" xr:uid="{9867B2B3-2555-42A3-A04C-61E5E182E273}"/>
    <hyperlink ref="D29" r:id="rId18" xr:uid="{AD956ACC-3B8E-4494-B714-8E154773EBCA}"/>
    <hyperlink ref="D30" r:id="rId19" xr:uid="{21965359-D532-41A6-A58A-69613F43075C}"/>
    <hyperlink ref="D31" r:id="rId20" xr:uid="{3798E95F-C985-445A-8ADA-8C11F64462DC}"/>
    <hyperlink ref="D32" r:id="rId21" xr:uid="{68163314-3B4F-43E8-91CE-ADC2E5B88B61}"/>
    <hyperlink ref="D33" r:id="rId22" xr:uid="{9E89BB48-62ED-49C3-9277-D4C27399CEE5}"/>
    <hyperlink ref="D34" r:id="rId23" xr:uid="{2EC7F20E-D3C1-4F65-B1AF-0C8ED3AA689A}"/>
    <hyperlink ref="D35" r:id="rId24" xr:uid="{6E1801D2-2F50-46A4-AE94-D496F74C2A20}"/>
    <hyperlink ref="D36" r:id="rId25" xr:uid="{1A02C650-FB5F-4FB5-AFC2-12A6DB7356DB}"/>
    <hyperlink ref="D37" r:id="rId26" xr:uid="{4B9386DC-C653-4B83-A6D2-7B080F2A5559}"/>
    <hyperlink ref="D38" r:id="rId27" xr:uid="{1A8BE740-DD09-4FED-9316-D49EE07DF531}"/>
    <hyperlink ref="D39" r:id="rId28" xr:uid="{BA91BAE5-5E63-4007-9584-6FD45F5D865C}"/>
    <hyperlink ref="D40" r:id="rId29" xr:uid="{690870A6-02FD-4F7A-95C6-3F1D6584D125}"/>
    <hyperlink ref="D41" r:id="rId30" xr:uid="{030378C3-99CE-4469-836E-F1936573BB6B}"/>
    <hyperlink ref="D42" r:id="rId31" xr:uid="{E358F279-9E60-4826-8287-E03FD112695F}"/>
    <hyperlink ref="D43" r:id="rId32" xr:uid="{1A859D64-4912-4399-8092-1D6BF2AE9C39}"/>
    <hyperlink ref="D44" r:id="rId33" xr:uid="{2679E397-AA48-4848-AFC9-EF4D0052EAF4}"/>
    <hyperlink ref="D45" r:id="rId34" xr:uid="{A325F2D0-231F-4D3A-B2D0-8AAA48E73256}"/>
    <hyperlink ref="D46" r:id="rId35" xr:uid="{FED23FCA-9361-470F-8AF2-FAA0EE52B3A8}"/>
    <hyperlink ref="D47" r:id="rId36" xr:uid="{488D9002-0956-4759-91AF-786D3B301C28}"/>
    <hyperlink ref="D48" r:id="rId37" xr:uid="{4CC0E95C-E3E7-41DD-ACC7-917CC0B946EB}"/>
    <hyperlink ref="D49" r:id="rId38" xr:uid="{240D063A-03E2-4A03-9C14-024DC87D63DE}"/>
    <hyperlink ref="D50" r:id="rId39" xr:uid="{A03881FB-1C48-4DDE-AE44-ED3624FA2B29}"/>
    <hyperlink ref="D51" r:id="rId40" xr:uid="{CACE1B0E-EB2A-45E6-BAE6-3CAF2EB024E3}"/>
    <hyperlink ref="D52" r:id="rId41" xr:uid="{2200749A-0037-4DC7-957F-6F26CA2EEB6D}"/>
    <hyperlink ref="D53" r:id="rId42" xr:uid="{9147D055-BE41-4559-996F-CADDE5559660}"/>
    <hyperlink ref="D54" r:id="rId43" xr:uid="{4E29570D-8AE6-4C01-B1A5-54F0E9BFD2AF}"/>
    <hyperlink ref="D55" r:id="rId44" xr:uid="{51240F14-DE51-4BDC-BC66-F5B706DD1217}"/>
    <hyperlink ref="D56" r:id="rId45" xr:uid="{C88B6C81-7FCF-44F0-8010-480FB27BCF77}"/>
    <hyperlink ref="D57" r:id="rId46" xr:uid="{FCB313B3-8F56-4BE0-8856-5B0E624BB940}"/>
    <hyperlink ref="D58" r:id="rId47" xr:uid="{2E4AEF15-37A8-4016-907B-28570C6351BD}"/>
    <hyperlink ref="D59" r:id="rId48" xr:uid="{2F51B455-4777-4C02-82D7-CBE94EAF3A78}"/>
    <hyperlink ref="D60" r:id="rId49" xr:uid="{55E8136F-A2AC-4FBA-B71E-61792D53FF6D}"/>
    <hyperlink ref="D61" r:id="rId50" xr:uid="{DB4ADA92-89BB-426E-9896-F4D06FF66DC8}"/>
    <hyperlink ref="D62" r:id="rId51" xr:uid="{1C1D1B18-1B08-4624-AC67-D65D1A631A3A}"/>
    <hyperlink ref="D63" r:id="rId52" xr:uid="{3ECD1B50-DBF0-45CE-96A1-D3B617DF7D7A}"/>
    <hyperlink ref="D64" r:id="rId53" xr:uid="{30C0FA24-F8E6-4344-820D-A38DAA1CB5CA}"/>
    <hyperlink ref="D65" r:id="rId54" xr:uid="{F74AF48E-3D07-4B83-BEF2-7855B6796B2B}"/>
    <hyperlink ref="D66" r:id="rId55" xr:uid="{B07C5286-7832-4DAF-BD2A-2BEA2A91BAA6}"/>
    <hyperlink ref="D67" r:id="rId56" xr:uid="{BE748082-B68C-451B-A423-5EEF16CD3E95}"/>
    <hyperlink ref="D68" r:id="rId57" xr:uid="{1C1158BC-ED36-4105-9B9E-FA8871903559}"/>
    <hyperlink ref="D69" r:id="rId58" xr:uid="{A99A91CE-0230-40E7-B475-0DDE29705B0D}"/>
    <hyperlink ref="D70" r:id="rId59" xr:uid="{5D3AFDD5-7B10-432F-B56E-F631ABA84547}"/>
    <hyperlink ref="D71" r:id="rId60" xr:uid="{45A8D3B2-DBD3-4CB7-B7A0-0C495E223D77}"/>
    <hyperlink ref="D72" r:id="rId61" xr:uid="{CEF768AE-2F3D-4ECE-8BBE-6FCFF94AE170}"/>
    <hyperlink ref="D73" r:id="rId62" xr:uid="{84FBE121-0613-4700-9FDD-7D4A16B0C955}"/>
    <hyperlink ref="D74" r:id="rId63" xr:uid="{1AA7C05B-0057-4B38-BEB4-14054BC63F0A}"/>
    <hyperlink ref="D75" r:id="rId64" xr:uid="{D4022E23-DFB1-4ED6-BEF4-528673A9457B}"/>
    <hyperlink ref="D76" r:id="rId65" xr:uid="{454897EB-9C77-4B5C-B11D-FAAFB71E64C0}"/>
    <hyperlink ref="D77" r:id="rId66" xr:uid="{2306FD38-CBB3-44E4-A512-FA8098C6F18B}"/>
    <hyperlink ref="D78" r:id="rId67" xr:uid="{01280781-5773-4C16-BFED-6349F4005F6D}"/>
    <hyperlink ref="D79" r:id="rId68" xr:uid="{A040553B-B2B3-4B34-903D-06D94490C60F}"/>
    <hyperlink ref="D80" r:id="rId69" xr:uid="{2E144A19-A52E-4E8C-A134-7303C31FF60A}"/>
    <hyperlink ref="D81" r:id="rId70" xr:uid="{7853FAAC-F773-4F03-A474-BE79378B6EEB}"/>
    <hyperlink ref="D82" r:id="rId71" xr:uid="{E9A0BA3D-0E4D-4A43-801B-F98D39CCA711}"/>
    <hyperlink ref="D83" r:id="rId72" xr:uid="{9FB1097B-8B33-4232-8832-5C407A233E60}"/>
    <hyperlink ref="D84" r:id="rId73" xr:uid="{8D00E014-6A82-4A74-AD02-2A70EBAEE521}"/>
    <hyperlink ref="D85" r:id="rId74" xr:uid="{9EA91826-1B93-4818-A0A0-3777D95579EC}"/>
    <hyperlink ref="D86" r:id="rId75" xr:uid="{85C4949D-0AEA-4C44-9C71-A7A2CB1FB3EE}"/>
    <hyperlink ref="D87" r:id="rId76" xr:uid="{59FF2C3E-E21F-44B6-8855-4E652F24FFCD}"/>
    <hyperlink ref="D88" r:id="rId77" xr:uid="{2F9AEEE9-EB27-42EA-BAF0-E7638CF8F9F8}"/>
    <hyperlink ref="D89" r:id="rId78" xr:uid="{E4E8D1E0-C656-4A00-9CB7-30854C7BB322}"/>
    <hyperlink ref="D90" r:id="rId79" xr:uid="{E1FCD36F-DDE9-4DA1-A9B7-CACCA78DFFA9}"/>
    <hyperlink ref="D91" r:id="rId80" xr:uid="{7FF02DEF-E0B2-4F16-A037-8A3623E893D2}"/>
    <hyperlink ref="D92" r:id="rId81" xr:uid="{20D7C0D3-9964-42BB-942A-B5D4D477FF2B}"/>
    <hyperlink ref="D93" r:id="rId82" xr:uid="{E0C2FAE5-730E-49E9-8EA1-391B10725508}"/>
    <hyperlink ref="D94" r:id="rId83" xr:uid="{E9354B88-6174-4069-BAFC-B5CD860ED9D1}"/>
    <hyperlink ref="D95" r:id="rId84" xr:uid="{88DBAA35-683F-4C38-8531-6A0AAFBBDE10}"/>
    <hyperlink ref="D96" r:id="rId85" xr:uid="{5E2B403B-DC77-4AA0-BAF7-FFE2ABB8082E}"/>
    <hyperlink ref="D97" r:id="rId86" xr:uid="{95418DAD-8EF6-4725-8EA8-EBFA4C9C1BC3}"/>
    <hyperlink ref="D98" r:id="rId87" xr:uid="{DEB05276-5D7C-43B1-9368-54B91E03374E}"/>
    <hyperlink ref="D99" r:id="rId88" xr:uid="{671D2E31-073D-4D9E-B34B-A1F82E1C5EDB}"/>
    <hyperlink ref="D100" r:id="rId89" xr:uid="{EC417CB4-E780-494E-B86B-52024535D8EA}"/>
    <hyperlink ref="D101" r:id="rId90" xr:uid="{D65C3E00-EAFB-4AB5-8CEC-9EDA269D255C}"/>
    <hyperlink ref="D102" r:id="rId91" xr:uid="{C52E7A42-CD92-439E-8878-B66BBC630A5D}"/>
    <hyperlink ref="D103" r:id="rId92" xr:uid="{E3EACCF0-E813-4293-99ED-D43D0F53D314}"/>
    <hyperlink ref="D104" r:id="rId93" xr:uid="{7399BDF6-BD75-41C3-8744-68007883F0B5}"/>
    <hyperlink ref="D105" r:id="rId94" xr:uid="{A72ED489-E28B-457C-A74F-17BE1C50DA08}"/>
    <hyperlink ref="D106" r:id="rId95" xr:uid="{3F71950E-7D7F-4081-A8CC-435418D45A56}"/>
    <hyperlink ref="D107" r:id="rId96" xr:uid="{6C0061A8-7484-41D3-B564-4C8EB364D228}"/>
    <hyperlink ref="D108" r:id="rId97" xr:uid="{AF34674C-77DA-4CDF-B21A-071F96BDE680}"/>
    <hyperlink ref="D109" r:id="rId98" xr:uid="{1E57689B-3317-4DEC-9685-A6A84FAAEF79}"/>
    <hyperlink ref="D110" r:id="rId99" xr:uid="{1763C04E-4008-4567-93C0-A264942DFE54}"/>
    <hyperlink ref="D111" r:id="rId100" xr:uid="{313B76FB-1E48-417A-B7C7-FB88D47FE1CA}"/>
    <hyperlink ref="D112" r:id="rId101" xr:uid="{10F82DC3-E743-4BDF-8728-8A5FE6C7920C}"/>
    <hyperlink ref="D113" r:id="rId102" xr:uid="{E70570AF-3D3A-4F40-9B02-D53CE2626351}"/>
    <hyperlink ref="D114" r:id="rId103" xr:uid="{CF391580-587C-4FCB-B01B-343E82CA2534}"/>
    <hyperlink ref="D115" r:id="rId104" xr:uid="{655AFAC8-8BA6-4D05-BB2A-D235035C063A}"/>
    <hyperlink ref="D116" r:id="rId105" xr:uid="{9386A804-FDB8-4B01-89C2-0950F05EC191}"/>
    <hyperlink ref="D117" r:id="rId106" xr:uid="{16225C59-1BE5-48C0-A309-E9DBBC2BBB7C}"/>
    <hyperlink ref="D118" r:id="rId107" xr:uid="{903417DB-1D97-41AC-B2D3-65E89C3B80A0}"/>
    <hyperlink ref="D119" r:id="rId108" xr:uid="{B5A7BA12-1AB3-4ECF-AD57-A19AA98B7A9B}"/>
    <hyperlink ref="D120" r:id="rId109" xr:uid="{7516EFD5-2B4D-432A-AE37-E3C263EE5EFA}"/>
    <hyperlink ref="D121" r:id="rId110" xr:uid="{A50A1730-6063-484A-94E5-7D2DFD7B9079}"/>
    <hyperlink ref="D122" r:id="rId111" xr:uid="{DF3A7FF7-90AF-4DB7-B9F1-DD76FA4687B3}"/>
    <hyperlink ref="D123" r:id="rId112" xr:uid="{E7990DA1-914B-4D80-8A41-E3E498449606}"/>
    <hyperlink ref="D124" r:id="rId113" xr:uid="{99A369E8-2AD8-4AD0-97E1-556AEABFC3C6}"/>
    <hyperlink ref="D125" r:id="rId114" xr:uid="{333A9D49-279D-4E7E-80A4-B1BC927119A2}"/>
    <hyperlink ref="D126" r:id="rId115" xr:uid="{F18FFC1B-1D52-4695-97A2-1B7A31B26BC2}"/>
    <hyperlink ref="D127" r:id="rId116" xr:uid="{2BFA157C-5EB7-4A1D-9F5E-DA7379C7F42F}"/>
    <hyperlink ref="D128" r:id="rId117" xr:uid="{B178CB2D-1BF1-47D6-999F-A8A0218A4E1F}"/>
    <hyperlink ref="D129" r:id="rId118" xr:uid="{80EACF55-B3D9-4D8B-B850-3C17117903F6}"/>
    <hyperlink ref="D130" r:id="rId119" xr:uid="{DF3FF96A-8EC7-4920-8B73-37602D74FD6D}"/>
    <hyperlink ref="D131" r:id="rId120" xr:uid="{1BE559F4-31E5-4096-B367-295644FB12C6}"/>
    <hyperlink ref="D132" r:id="rId121" xr:uid="{DCA93666-9D79-4F9B-B9D5-24C0D73FB5F4}"/>
    <hyperlink ref="D133" r:id="rId122" xr:uid="{485816C0-6C47-4C0C-82EA-95E9DA18104A}"/>
    <hyperlink ref="D134" r:id="rId123" xr:uid="{41DBCC3B-A332-48AE-8F58-15BDFA29369F}"/>
    <hyperlink ref="D135" r:id="rId124" xr:uid="{9C4A275E-80CD-4B70-B172-908C3FF8DBAA}"/>
    <hyperlink ref="D136" r:id="rId125" xr:uid="{F8DFB764-9724-4B2A-B22C-1145289A638D}"/>
    <hyperlink ref="D137" r:id="rId126" xr:uid="{A65EA3A6-FD9C-449C-BFD0-795D4310E252}"/>
    <hyperlink ref="D138" r:id="rId127" xr:uid="{97BBE0D7-CE2D-4B27-814B-7450EC22625F}"/>
    <hyperlink ref="D139" r:id="rId128" xr:uid="{9A6B23E3-236D-41DD-A53C-A90566723B80}"/>
    <hyperlink ref="D140" r:id="rId129" xr:uid="{A3685633-79A6-412B-A607-21CA25FBF061}"/>
    <hyperlink ref="D141" r:id="rId130" xr:uid="{939F36F7-5B8B-4B9B-B681-4CF916AC9717}"/>
    <hyperlink ref="D142" r:id="rId131" xr:uid="{7B225840-AD0A-4D29-A6DF-A1D47FD90BDC}"/>
    <hyperlink ref="D143" r:id="rId132" xr:uid="{34657A63-6C28-4FC2-997B-0FF44EA88CBB}"/>
    <hyperlink ref="D144" r:id="rId133" xr:uid="{F37B49B1-1955-463D-94A3-9A53065CB89D}"/>
    <hyperlink ref="D145" r:id="rId134" xr:uid="{5AC833C9-4C39-44E1-95D3-48000F7B762E}"/>
    <hyperlink ref="D146" r:id="rId135" xr:uid="{96A6A5FF-4EA9-4990-AA06-2F4B5013A065}"/>
    <hyperlink ref="D147" r:id="rId136" xr:uid="{55BB2AD9-DCB8-46B6-A3D4-79DB830D8E69}"/>
    <hyperlink ref="D148" r:id="rId137" xr:uid="{0CB95AA0-9D9F-4099-A919-7D71475B8A3F}"/>
    <hyperlink ref="D149" r:id="rId138" xr:uid="{149B8884-3A9A-4FAA-990C-3AF6F96455AB}"/>
    <hyperlink ref="D150" r:id="rId139" xr:uid="{587597A5-D4AF-4FA9-AEA9-7EB3207B4422}"/>
    <hyperlink ref="D151" r:id="rId140" xr:uid="{7DFE7E2D-47E2-46EF-98CA-E93F356E160A}"/>
    <hyperlink ref="D152" r:id="rId141" xr:uid="{AC112895-7EB4-4CF0-8B1A-F2F4EC445F15}"/>
    <hyperlink ref="D153" r:id="rId142" xr:uid="{90D5529D-3843-4EC6-896D-F4B476BDCD3B}"/>
    <hyperlink ref="D154" r:id="rId143" xr:uid="{6405D762-048B-43A4-902D-1EC9214AE55B}"/>
    <hyperlink ref="D155" r:id="rId144" xr:uid="{4441A58D-0E7E-44B8-8E5A-2216961F3CA7}"/>
    <hyperlink ref="D156" r:id="rId145" xr:uid="{D8CBD3C7-5FEC-4EDD-913E-BBB539879FDF}"/>
    <hyperlink ref="D157" r:id="rId146" xr:uid="{2277BEF5-B75C-4570-8A16-4AEAFD50536D}"/>
    <hyperlink ref="D158" r:id="rId147" xr:uid="{34B4F6EB-D43A-467F-B4EE-150EC1CC7A15}"/>
    <hyperlink ref="D159" r:id="rId148" xr:uid="{46B0F6C0-CA35-4DDD-B10C-90E80CE34F4C}"/>
    <hyperlink ref="D160" r:id="rId149" xr:uid="{5FA1D79B-5107-4080-B7F0-22AD25F61345}"/>
    <hyperlink ref="D161" r:id="rId150" xr:uid="{64C52C5D-3201-4DE5-B98F-6CA35698688F}"/>
    <hyperlink ref="D162" r:id="rId151" xr:uid="{E030D6BC-8CC8-4D03-90CB-11B8A2573CBA}"/>
    <hyperlink ref="D163" r:id="rId152" xr:uid="{EFE704EB-D8EB-4C56-8871-0C2FF88A95B4}"/>
    <hyperlink ref="D164" r:id="rId153" xr:uid="{B7C07CA0-A730-4670-9CCA-C4EC399F8E90}"/>
    <hyperlink ref="D165" r:id="rId154" xr:uid="{4AA3CFB9-495F-4D65-8673-93DD8559D7A2}"/>
    <hyperlink ref="D166" r:id="rId155" xr:uid="{4CA9E7E9-69CC-40C8-B1C2-C858E27B0CE1}"/>
    <hyperlink ref="D167" r:id="rId156" xr:uid="{6867F077-71F2-4247-AB42-D02101DAC73D}"/>
    <hyperlink ref="D168" r:id="rId157" xr:uid="{259C323C-1C7B-43F9-9F36-C9F4E42B3ED8}"/>
    <hyperlink ref="D169" r:id="rId158" xr:uid="{9B81C8DA-9835-4FAC-AEF5-71CD41C5C8C0}"/>
    <hyperlink ref="D170" r:id="rId159" xr:uid="{F2E0AF69-B01E-4273-9E07-D7FB4F7AEA64}"/>
    <hyperlink ref="D171" r:id="rId160" xr:uid="{0BACA4A8-20C4-4BF5-9D83-F2E707C41A68}"/>
    <hyperlink ref="D172" r:id="rId161" xr:uid="{2249CA92-16DB-47C2-A2A9-389FFC6542EE}"/>
    <hyperlink ref="D173" r:id="rId162" xr:uid="{11496B05-18C5-41F8-A5DF-E26B4AAF45D9}"/>
    <hyperlink ref="D174" r:id="rId163" xr:uid="{DED9A5C9-20A6-4C17-89CD-19E1AD15D090}"/>
    <hyperlink ref="D175" r:id="rId164" xr:uid="{D4362365-C37F-4204-BCA0-8D883F9E45DB}"/>
    <hyperlink ref="D176" r:id="rId165" xr:uid="{4C5D8DD5-FA00-41EE-A479-0191DB6351FD}"/>
    <hyperlink ref="D177" r:id="rId166" xr:uid="{4C64175A-C6DF-4378-AD24-C831F1CC31CA}"/>
    <hyperlink ref="D178" r:id="rId167" xr:uid="{E84AC7E4-9464-4654-AE50-758C88CB5F48}"/>
    <hyperlink ref="D179" r:id="rId168" xr:uid="{4195C6F7-FC7B-4F0E-87B9-52FCC5189253}"/>
    <hyperlink ref="D180" r:id="rId169" xr:uid="{C62B87A1-73E6-4B68-92A0-84DB9EE5B237}"/>
    <hyperlink ref="D181" r:id="rId170" xr:uid="{0EB8B219-D6DD-4A32-81F6-B34B2DE9E6DA}"/>
    <hyperlink ref="D182" r:id="rId171" xr:uid="{D3A04F7B-469C-47A7-8795-ECED3A4B971A}"/>
    <hyperlink ref="D183" r:id="rId172" xr:uid="{0FF6A6BA-11F9-4F10-96F1-1F7ABEE255AA}"/>
    <hyperlink ref="D184" r:id="rId173" xr:uid="{E301D512-F839-4DBC-9F13-28603CFD0224}"/>
    <hyperlink ref="D185" r:id="rId174" xr:uid="{CE8F38DF-C714-4305-97C4-FCE0D190CB44}"/>
    <hyperlink ref="D186" r:id="rId175" xr:uid="{E9DC318A-2469-4392-8EBE-1E9D136F27F4}"/>
    <hyperlink ref="D187" r:id="rId176" xr:uid="{D1530203-4516-47AB-91F5-B48153BF043B}"/>
    <hyperlink ref="D188" r:id="rId177" xr:uid="{BB546020-63A7-4DEE-AB3A-337851208A1F}"/>
    <hyperlink ref="D189" r:id="rId178" xr:uid="{3E8D37C5-9C17-4621-92F4-E036A41BF4C5}"/>
    <hyperlink ref="D190" r:id="rId179" xr:uid="{22A300F6-232A-4967-9C5A-46C9D84D06F7}"/>
    <hyperlink ref="D191" r:id="rId180" xr:uid="{C3DF634F-724B-4655-94A5-D918CB17D9D6}"/>
    <hyperlink ref="D192" r:id="rId181" xr:uid="{85A01296-031C-4795-ACBF-5E00B4B862CF}"/>
    <hyperlink ref="D193" r:id="rId182" xr:uid="{E4CA0C12-E4F8-49FE-9749-0E2C08A968DD}"/>
    <hyperlink ref="D194" r:id="rId183" xr:uid="{6EEC54A1-3D21-4031-A926-5D7E297BA7A4}"/>
    <hyperlink ref="D195" r:id="rId184" xr:uid="{43C98F8A-4983-40C8-8F4C-F30367281F24}"/>
    <hyperlink ref="D196" r:id="rId185" xr:uid="{A8C83362-3D20-4AC3-88A3-5C0B3F537027}"/>
    <hyperlink ref="D197" r:id="rId186" xr:uid="{48A46200-A4B9-4B15-898B-CB04615251E8}"/>
    <hyperlink ref="D198" r:id="rId187" xr:uid="{078E9E5E-5403-420B-B9CC-B94B8C4AA6C5}"/>
    <hyperlink ref="D199" r:id="rId188" xr:uid="{DD8CA73A-0562-4388-AFFE-252B6E19618A}"/>
    <hyperlink ref="D200" r:id="rId189" xr:uid="{2BFE2120-EF75-4C65-A189-2872B52AD762}"/>
    <hyperlink ref="D201" r:id="rId190" xr:uid="{98E23401-C116-42B3-83E0-CD923C4D32CB}"/>
    <hyperlink ref="D202" r:id="rId191" xr:uid="{D80CE1E7-3E75-4B24-BA2B-12E320B67E35}"/>
    <hyperlink ref="D203" r:id="rId192" xr:uid="{D30A932E-533C-40A3-9B60-081A84EEDC0C}"/>
    <hyperlink ref="D204" r:id="rId193" xr:uid="{092CD35D-C0FE-4993-B6F3-361C4F72ED2B}"/>
    <hyperlink ref="D205" r:id="rId194" xr:uid="{39C59459-3615-4DDC-8F8C-88B5CA8DDDC1}"/>
    <hyperlink ref="D206" r:id="rId195" xr:uid="{B4A032A6-7DE9-46E1-99FE-F4691DD6C76A}"/>
    <hyperlink ref="D207" r:id="rId196" xr:uid="{9AF27C83-0F6B-44FD-9D76-47F0F8251E1F}"/>
    <hyperlink ref="D208" r:id="rId197" xr:uid="{98017B19-3E5A-4F59-9462-6ECB1254AF11}"/>
    <hyperlink ref="D209" r:id="rId198" xr:uid="{B19E861B-778B-456F-B4F9-7E76BABBF919}"/>
    <hyperlink ref="D210" r:id="rId199" xr:uid="{4E8EB96F-2CBF-4F05-AA08-E7255C250D04}"/>
    <hyperlink ref="D211" r:id="rId200" xr:uid="{A6E02305-577C-4AA2-9A2A-E62941594D80}"/>
    <hyperlink ref="D212" r:id="rId201" xr:uid="{248D8372-A622-47CA-B70F-05081350517D}"/>
    <hyperlink ref="D213" r:id="rId202" xr:uid="{A62C5863-D5A3-4CDB-BA34-5AD96431FD52}"/>
    <hyperlink ref="D214" r:id="rId203" xr:uid="{2E11A311-69C0-45FF-BAB4-1414D3817064}"/>
    <hyperlink ref="D215" r:id="rId204" xr:uid="{B921F0EE-077D-4335-8C21-05C112697D5A}"/>
    <hyperlink ref="D216" r:id="rId205" xr:uid="{5A424943-DBF7-41C5-852D-9B821ADB6A30}"/>
    <hyperlink ref="D217" r:id="rId206" xr:uid="{DA13A2B0-040C-41D2-9229-25D5DC14BC5C}"/>
    <hyperlink ref="D218" r:id="rId207" xr:uid="{7042951D-7B17-4DA4-B362-089158C8E6D7}"/>
    <hyperlink ref="D219" r:id="rId208" xr:uid="{929CCEEF-A0A4-41A5-AD0A-E08A23E825DD}"/>
    <hyperlink ref="D220" r:id="rId209" xr:uid="{032242F4-4ECB-4031-89C6-6FACD22E44F5}"/>
    <hyperlink ref="D221" r:id="rId210" xr:uid="{90F401A5-F627-49F6-9B41-627CF0DE36CA}"/>
    <hyperlink ref="D222" r:id="rId211" xr:uid="{F477AAFB-DAC2-4400-9D36-452321CFF318}"/>
    <hyperlink ref="D223" r:id="rId212" xr:uid="{B4E6FBF4-F791-4A93-BE35-35D90055381B}"/>
    <hyperlink ref="D224" r:id="rId213" xr:uid="{363CF16B-F7E9-4097-B247-7D4BF3CF0F9C}"/>
    <hyperlink ref="D225" r:id="rId214" xr:uid="{92B31344-8CC9-4A06-BE60-D644DCB34E4D}"/>
    <hyperlink ref="D226" r:id="rId215" xr:uid="{A6CF6B70-D96C-439D-AF2E-EB9193988F5D}"/>
    <hyperlink ref="D227" r:id="rId216" xr:uid="{E2CB4B70-6D76-4C3D-9368-D77D857A8A4D}"/>
    <hyperlink ref="D228" r:id="rId217" xr:uid="{88C5E1D2-B215-442F-B37E-FB8854017223}"/>
    <hyperlink ref="D229" r:id="rId218" xr:uid="{0D38879F-8CA3-4CC3-B15A-61BDF5586720}"/>
    <hyperlink ref="D230" r:id="rId219" xr:uid="{B38602B7-AB9A-4F3E-B79C-F116AA1FDF95}"/>
    <hyperlink ref="D231" r:id="rId220" xr:uid="{8DAA5150-7A90-4634-9711-B76D4C9FBFF4}"/>
    <hyperlink ref="D232" r:id="rId221" xr:uid="{AFCDF02F-421D-46AD-B510-0A0CD14B4197}"/>
    <hyperlink ref="D233" r:id="rId222" xr:uid="{D0E1DE13-AC41-4B3B-A1C0-822ABE06E710}"/>
    <hyperlink ref="D234" r:id="rId223" xr:uid="{A809ECA4-CEE0-422F-9C4D-04A459D947B3}"/>
    <hyperlink ref="D235" r:id="rId224" xr:uid="{F131BA74-E020-4B72-891F-FF34C5DBFAC2}"/>
    <hyperlink ref="D236" r:id="rId225" xr:uid="{53E07EF1-7A6E-4DB7-B2C5-9CEDBC397E02}"/>
    <hyperlink ref="D237" r:id="rId226" xr:uid="{BF99BB31-1411-45EB-B33F-A7B2014A105C}"/>
    <hyperlink ref="D238" r:id="rId227" xr:uid="{3BEA4995-1880-4659-9F4D-3319384C58BD}"/>
    <hyperlink ref="D239" r:id="rId228" xr:uid="{6BE8D954-925B-4285-996B-362E987B3053}"/>
    <hyperlink ref="D240" r:id="rId229" xr:uid="{F35FCE37-4E0D-473F-BDCE-C623707B1662}"/>
    <hyperlink ref="D241" r:id="rId230" xr:uid="{71A94D2B-43CB-4F67-8E97-BB0C4EE4BDC5}"/>
  </hyperlinks>
  <pageMargins left="0.11811023622047245" right="0.11811023622047245" top="0.35433070866141736" bottom="1.1417322834645669" header="0.31496062992125984" footer="0.51181102362204722"/>
  <pageSetup scale="90" orientation="portrait" r:id="rId231"/>
  <headerFooter>
    <oddFooter>&amp;RPágina &amp;P</oddFooter>
  </headerFooter>
  <ignoredErrors>
    <ignoredError sqref="B243:C243 C18:C242 C246:C248" numberStoredAsText="1"/>
  </ignoredErrors>
  <drawing r:id="rId2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 E INGRESOS MAYO 2023</vt:lpstr>
      <vt:lpstr>'EGRESOS E INGRESOS MAYO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Enmanuel  Samboy Perez</dc:creator>
  <cp:lastModifiedBy>Charo Del Rosario Lopez</cp:lastModifiedBy>
  <cp:lastPrinted>2023-06-16T15:06:19Z</cp:lastPrinted>
  <dcterms:created xsi:type="dcterms:W3CDTF">2023-04-17T18:46:24Z</dcterms:created>
  <dcterms:modified xsi:type="dcterms:W3CDTF">2023-06-16T15:08:17Z</dcterms:modified>
</cp:coreProperties>
</file>