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delrosario\Desktop\TRANSPARENCIA\ABRIL 2023\"/>
    </mc:Choice>
  </mc:AlternateContent>
  <xr:revisionPtr revIDLastSave="0" documentId="13_ncr:1_{A65DC2E9-F106-4AB9-A091-6B2EBE8B26D5}" xr6:coauthVersionLast="47" xr6:coauthVersionMax="47" xr10:uidLastSave="{00000000-0000-0000-0000-000000000000}"/>
  <bookViews>
    <workbookView xWindow="-110" yWindow="-110" windowWidth="19420" windowHeight="10420" xr2:uid="{5297460B-6018-444E-AF22-6BD3E5155631}"/>
  </bookViews>
  <sheets>
    <sheet name="EGRESOS E INGRESOS ABRIL 2023" sheetId="2" r:id="rId1"/>
  </sheets>
  <definedNames>
    <definedName name="_xlnm.Print_Titles" localSheetId="0">'EGRESOS E INGRESOS ABRIL 2023'!$1:$11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2" i="2" l="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H13" i="2"/>
  <c r="H14" i="2" s="1"/>
  <c r="H15" i="2" s="1"/>
  <c r="G211" i="2"/>
  <c r="F211" i="2"/>
  <c r="A13" i="2"/>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H210" i="2" l="1"/>
  <c r="H16" i="2"/>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H64" i="2" s="1"/>
  <c r="H65" i="2" s="1"/>
  <c r="H66" i="2" s="1"/>
  <c r="H67" i="2" s="1"/>
  <c r="H68" i="2" s="1"/>
  <c r="H69" i="2" s="1"/>
  <c r="H70" i="2" s="1"/>
  <c r="H71" i="2" s="1"/>
  <c r="H72" i="2" s="1"/>
  <c r="H73" i="2" s="1"/>
  <c r="H74" i="2" s="1"/>
  <c r="H75" i="2" s="1"/>
  <c r="H76" i="2" s="1"/>
  <c r="H77" i="2" s="1"/>
  <c r="H78" i="2" s="1"/>
  <c r="H79" i="2" s="1"/>
  <c r="H80" i="2" s="1"/>
  <c r="H81" i="2" s="1"/>
  <c r="H82" i="2" s="1"/>
  <c r="H83" i="2" s="1"/>
  <c r="H84" i="2" s="1"/>
  <c r="H85" i="2" s="1"/>
  <c r="H86" i="2" s="1"/>
  <c r="H87" i="2" s="1"/>
  <c r="H88" i="2" s="1"/>
  <c r="H89" i="2" s="1"/>
  <c r="H90" i="2" s="1"/>
  <c r="H91" i="2" s="1"/>
  <c r="H92" i="2" s="1"/>
  <c r="H93" i="2" s="1"/>
  <c r="H94" i="2" s="1"/>
  <c r="H95" i="2" s="1"/>
  <c r="H96" i="2" s="1"/>
  <c r="H97" i="2" s="1"/>
  <c r="H98" i="2" s="1"/>
  <c r="H99" i="2" s="1"/>
  <c r="H100" i="2" s="1"/>
  <c r="H101" i="2" s="1"/>
  <c r="H102" i="2" s="1"/>
  <c r="H103" i="2" s="1"/>
  <c r="H104" i="2" s="1"/>
  <c r="H105" i="2" s="1"/>
  <c r="H106" i="2" s="1"/>
  <c r="H107" i="2" s="1"/>
  <c r="H108" i="2" s="1"/>
  <c r="H109" i="2" s="1"/>
  <c r="H110" i="2" s="1"/>
  <c r="H111" i="2" s="1"/>
  <c r="H112" i="2" s="1"/>
  <c r="H113" i="2" s="1"/>
  <c r="H114" i="2" s="1"/>
  <c r="H115" i="2" s="1"/>
  <c r="H116" i="2" s="1"/>
  <c r="H117" i="2" s="1"/>
  <c r="H118" i="2" s="1"/>
  <c r="H119" i="2" s="1"/>
  <c r="H120" i="2" s="1"/>
  <c r="H121" i="2" s="1"/>
  <c r="H122" i="2" s="1"/>
  <c r="H123" i="2" s="1"/>
  <c r="H124" i="2" s="1"/>
  <c r="H125" i="2" s="1"/>
  <c r="H126" i="2" s="1"/>
  <c r="H127" i="2" s="1"/>
  <c r="H128" i="2" s="1"/>
  <c r="H129" i="2" s="1"/>
  <c r="H130" i="2" s="1"/>
  <c r="H131" i="2" s="1"/>
  <c r="H132" i="2" s="1"/>
  <c r="H133" i="2" s="1"/>
  <c r="H134" i="2" s="1"/>
  <c r="H135" i="2" s="1"/>
  <c r="H136" i="2" s="1"/>
  <c r="H137" i="2" s="1"/>
  <c r="H138" i="2" s="1"/>
  <c r="H139" i="2" s="1"/>
  <c r="H140" i="2" s="1"/>
  <c r="H141" i="2" s="1"/>
  <c r="H142" i="2" s="1"/>
  <c r="H143" i="2" s="1"/>
  <c r="H144" i="2" s="1"/>
  <c r="H145" i="2" s="1"/>
  <c r="H146" i="2" s="1"/>
  <c r="H147" i="2" s="1"/>
  <c r="H148" i="2" s="1"/>
  <c r="H149" i="2" s="1"/>
  <c r="H150" i="2" s="1"/>
  <c r="H151" i="2" s="1"/>
  <c r="H152" i="2" s="1"/>
  <c r="H153" i="2" s="1"/>
  <c r="H154" i="2" s="1"/>
  <c r="H155" i="2" s="1"/>
  <c r="H156" i="2" s="1"/>
  <c r="H157" i="2" s="1"/>
  <c r="H158" i="2" s="1"/>
  <c r="H159" i="2" s="1"/>
  <c r="H160" i="2" s="1"/>
  <c r="H161" i="2" s="1"/>
  <c r="H162" i="2" s="1"/>
  <c r="H163" i="2" s="1"/>
  <c r="H164" i="2" s="1"/>
  <c r="H165" i="2" s="1"/>
  <c r="H166" i="2" s="1"/>
  <c r="H167" i="2" s="1"/>
  <c r="H168" i="2" s="1"/>
  <c r="H169" i="2" s="1"/>
  <c r="H170" i="2" s="1"/>
  <c r="H171" i="2" s="1"/>
  <c r="H172" i="2" s="1"/>
  <c r="H173" i="2" s="1"/>
  <c r="H174" i="2" s="1"/>
  <c r="H175" i="2" s="1"/>
  <c r="H176" i="2" s="1"/>
  <c r="H177" i="2" s="1"/>
  <c r="H178" i="2" s="1"/>
  <c r="H179" i="2" s="1"/>
  <c r="H180" i="2" s="1"/>
  <c r="H181" i="2" s="1"/>
  <c r="H182" i="2" s="1"/>
  <c r="H183" i="2" s="1"/>
  <c r="H184" i="2" s="1"/>
  <c r="H185" i="2" s="1"/>
  <c r="H186" i="2" s="1"/>
  <c r="H187" i="2" s="1"/>
  <c r="H188" i="2" s="1"/>
  <c r="H189" i="2" s="1"/>
  <c r="H190" i="2" s="1"/>
  <c r="H191" i="2" s="1"/>
  <c r="H192" i="2" s="1"/>
  <c r="H193" i="2" s="1"/>
  <c r="H194" i="2" s="1"/>
  <c r="H195" i="2" s="1"/>
  <c r="H196" i="2" s="1"/>
  <c r="H197" i="2" s="1"/>
  <c r="H198" i="2" s="1"/>
  <c r="H199" i="2" s="1"/>
  <c r="H200" i="2" s="1"/>
  <c r="H201" i="2" s="1"/>
  <c r="H202" i="2" s="1"/>
  <c r="H203" i="2" s="1"/>
  <c r="H204" i="2" s="1"/>
  <c r="H205" i="2" s="1"/>
  <c r="H206" i="2" s="1"/>
  <c r="H207" i="2" s="1"/>
  <c r="H208" i="2" s="1"/>
  <c r="H209" i="2" s="1"/>
</calcChain>
</file>

<file path=xl/sharedStrings.xml><?xml version="1.0" encoding="utf-8"?>
<sst xmlns="http://schemas.openxmlformats.org/spreadsheetml/2006/main" count="615" uniqueCount="508">
  <si>
    <t>LIBRO BANCO</t>
  </si>
  <si>
    <t>VALORES EN RD$</t>
  </si>
  <si>
    <t>Cuenta Bancaria SIE No: 2400077694</t>
  </si>
  <si>
    <t>Fecha:</t>
  </si>
  <si>
    <t>No. Cheque o Transaccion:</t>
  </si>
  <si>
    <t>Asiento:</t>
  </si>
  <si>
    <t>Descripción:</t>
  </si>
  <si>
    <t>Debito:</t>
  </si>
  <si>
    <t>Credito:</t>
  </si>
  <si>
    <t>Balance:</t>
  </si>
  <si>
    <t/>
  </si>
  <si>
    <t>Saldo de apertura</t>
  </si>
  <si>
    <t>PAGO PRESTACIONES LABORALES</t>
  </si>
  <si>
    <t>Saldo de cierre</t>
  </si>
  <si>
    <t>Lic.  Charo Lopez</t>
  </si>
  <si>
    <t>Gerente Contabilidad</t>
  </si>
  <si>
    <t>70219</t>
  </si>
  <si>
    <t>70226</t>
  </si>
  <si>
    <t>70227</t>
  </si>
  <si>
    <t>70228</t>
  </si>
  <si>
    <t>70220</t>
  </si>
  <si>
    <t>70221</t>
  </si>
  <si>
    <t>70229</t>
  </si>
  <si>
    <t>70230</t>
  </si>
  <si>
    <t>70222</t>
  </si>
  <si>
    <t>70231</t>
  </si>
  <si>
    <t>70223</t>
  </si>
  <si>
    <t>70224</t>
  </si>
  <si>
    <t>70225</t>
  </si>
  <si>
    <t>70232</t>
  </si>
  <si>
    <t>70233</t>
  </si>
  <si>
    <t>70234</t>
  </si>
  <si>
    <t>70235</t>
  </si>
  <si>
    <t>70236</t>
  </si>
  <si>
    <t>172230028655042</t>
  </si>
  <si>
    <t>172230028655031</t>
  </si>
  <si>
    <t>172230028654952</t>
  </si>
  <si>
    <t>172230028671612</t>
  </si>
  <si>
    <t>172230028671824</t>
  </si>
  <si>
    <t>70240</t>
  </si>
  <si>
    <t>70241</t>
  </si>
  <si>
    <t>70242</t>
  </si>
  <si>
    <t>70243</t>
  </si>
  <si>
    <t>70244</t>
  </si>
  <si>
    <t>70245</t>
  </si>
  <si>
    <t>70246</t>
  </si>
  <si>
    <t>70247</t>
  </si>
  <si>
    <t>70248</t>
  </si>
  <si>
    <t>70237</t>
  </si>
  <si>
    <t>70249</t>
  </si>
  <si>
    <t>230411452810160022</t>
  </si>
  <si>
    <t>70251</t>
  </si>
  <si>
    <t>70252</t>
  </si>
  <si>
    <t>70253</t>
  </si>
  <si>
    <t>70254</t>
  </si>
  <si>
    <t>70255</t>
  </si>
  <si>
    <t>70250</t>
  </si>
  <si>
    <t>70256</t>
  </si>
  <si>
    <t>70257</t>
  </si>
  <si>
    <t>70258</t>
  </si>
  <si>
    <t>70259</t>
  </si>
  <si>
    <t>70260</t>
  </si>
  <si>
    <t>70262</t>
  </si>
  <si>
    <t>70263</t>
  </si>
  <si>
    <t>70264</t>
  </si>
  <si>
    <t>70271</t>
  </si>
  <si>
    <t>70272</t>
  </si>
  <si>
    <t>70268</t>
  </si>
  <si>
    <t>70274</t>
  </si>
  <si>
    <t>70270</t>
  </si>
  <si>
    <t>70265</t>
  </si>
  <si>
    <t>190230029109524</t>
  </si>
  <si>
    <t>172230029112820</t>
  </si>
  <si>
    <t>172230029112245</t>
  </si>
  <si>
    <t>172230029114350</t>
  </si>
  <si>
    <t>230420452810050018</t>
  </si>
  <si>
    <t>70275</t>
  </si>
  <si>
    <t>230424452810110036</t>
  </si>
  <si>
    <t>190230029290753</t>
  </si>
  <si>
    <t>190230029290454</t>
  </si>
  <si>
    <t>70276</t>
  </si>
  <si>
    <t>70277</t>
  </si>
  <si>
    <t>70278</t>
  </si>
  <si>
    <t>70279</t>
  </si>
  <si>
    <t>70280</t>
  </si>
  <si>
    <t>70286</t>
  </si>
  <si>
    <t>70281</t>
  </si>
  <si>
    <t>70282</t>
  </si>
  <si>
    <t>70283</t>
  </si>
  <si>
    <t>70284</t>
  </si>
  <si>
    <t>70285</t>
  </si>
  <si>
    <t>70288</t>
  </si>
  <si>
    <t>70289</t>
  </si>
  <si>
    <t>70290</t>
  </si>
  <si>
    <t>70291</t>
  </si>
  <si>
    <t>70292</t>
  </si>
  <si>
    <t>70293</t>
  </si>
  <si>
    <t>70294</t>
  </si>
  <si>
    <t>70295</t>
  </si>
  <si>
    <t>70296</t>
  </si>
  <si>
    <t>70297</t>
  </si>
  <si>
    <t>70298</t>
  </si>
  <si>
    <t>70299</t>
  </si>
  <si>
    <t>70300</t>
  </si>
  <si>
    <t>70301</t>
  </si>
  <si>
    <t>70287</t>
  </si>
  <si>
    <t>70302</t>
  </si>
  <si>
    <t>70303</t>
  </si>
  <si>
    <t>172230029402226</t>
  </si>
  <si>
    <t>230427452810050040</t>
  </si>
  <si>
    <t>70304</t>
  </si>
  <si>
    <t>70305</t>
  </si>
  <si>
    <t>70306</t>
  </si>
  <si>
    <t>70307</t>
  </si>
  <si>
    <t>70308</t>
  </si>
  <si>
    <t>70309</t>
  </si>
  <si>
    <t>70310</t>
  </si>
  <si>
    <t>70311</t>
  </si>
  <si>
    <t>70312</t>
  </si>
  <si>
    <t>70313</t>
  </si>
  <si>
    <t>COB-000003782</t>
  </si>
  <si>
    <t>COB-000003783</t>
  </si>
  <si>
    <t>COB-000003784</t>
  </si>
  <si>
    <t>ED-000005387</t>
  </si>
  <si>
    <t>PAG-000020677</t>
  </si>
  <si>
    <t>PAG-000020678</t>
  </si>
  <si>
    <t>PAG-000020679</t>
  </si>
  <si>
    <t>PAG-000020680</t>
  </si>
  <si>
    <t>PAG-000020681</t>
  </si>
  <si>
    <t>PAG-000020682</t>
  </si>
  <si>
    <t>PAG-000020683</t>
  </si>
  <si>
    <t>PAG-000020684</t>
  </si>
  <si>
    <t>PAG-000020685</t>
  </si>
  <si>
    <t>PAG-000020686</t>
  </si>
  <si>
    <t>PAG-000020687</t>
  </si>
  <si>
    <t>PAG-000020688</t>
  </si>
  <si>
    <t>PAG-000020689</t>
  </si>
  <si>
    <t>PAG-000020690</t>
  </si>
  <si>
    <t>PAG-000020691</t>
  </si>
  <si>
    <t>PAG-000020692</t>
  </si>
  <si>
    <t>PAG-000020693</t>
  </si>
  <si>
    <t>PAG-000020695</t>
  </si>
  <si>
    <t>PAG-000020720</t>
  </si>
  <si>
    <t>PAG-000020721</t>
  </si>
  <si>
    <t>PAG-000020739</t>
  </si>
  <si>
    <t>SIE-150001059</t>
  </si>
  <si>
    <t>PAG-000020719</t>
  </si>
  <si>
    <t>PAG-000020722</t>
  </si>
  <si>
    <t>COB-000003785</t>
  </si>
  <si>
    <t>COB-000003786</t>
  </si>
  <si>
    <t>COB-000003787</t>
  </si>
  <si>
    <t>COB-000003788</t>
  </si>
  <si>
    <t>PAG-000020676</t>
  </si>
  <si>
    <t>PAG-000020694</t>
  </si>
  <si>
    <t>PAG-000020696</t>
  </si>
  <si>
    <t>PAG-000020697</t>
  </si>
  <si>
    <t>PAG-000020699</t>
  </si>
  <si>
    <t>PAG-000020700</t>
  </si>
  <si>
    <t>PAG-000020701</t>
  </si>
  <si>
    <t>PAG-000020702</t>
  </si>
  <si>
    <t>PAG-000020703</t>
  </si>
  <si>
    <t>PAG-000020704</t>
  </si>
  <si>
    <t>PAG-000020705</t>
  </si>
  <si>
    <t>SIE-150001060</t>
  </si>
  <si>
    <t>COB-000003789</t>
  </si>
  <si>
    <t>COB-000003790</t>
  </si>
  <si>
    <t>COB-000003791</t>
  </si>
  <si>
    <t>COB-000003792</t>
  </si>
  <si>
    <t>COB-000003793</t>
  </si>
  <si>
    <t>COB-000003794</t>
  </si>
  <si>
    <t>COB-000003795</t>
  </si>
  <si>
    <t>PAG-000020734</t>
  </si>
  <si>
    <t>PAG-000020706</t>
  </si>
  <si>
    <t>PAG-000020707</t>
  </si>
  <si>
    <t>PAG-000020708</t>
  </si>
  <si>
    <t>PAG-000020709</t>
  </si>
  <si>
    <t>PAG-000020710</t>
  </si>
  <si>
    <t>PAG-000020711</t>
  </si>
  <si>
    <t>PAG-000020712</t>
  </si>
  <si>
    <t>PAG-000020713</t>
  </si>
  <si>
    <t>COB-000003796</t>
  </si>
  <si>
    <t>PAG-000020714</t>
  </si>
  <si>
    <t>SIE-150001061</t>
  </si>
  <si>
    <t>COB-000003797</t>
  </si>
  <si>
    <t>COB-000003798</t>
  </si>
  <si>
    <t>COB-000003799</t>
  </si>
  <si>
    <t>COB-000003800</t>
  </si>
  <si>
    <t>COB-000003801</t>
  </si>
  <si>
    <t>PAG-000020698</t>
  </si>
  <si>
    <t>PAG-000020715</t>
  </si>
  <si>
    <t>ED-000005346</t>
  </si>
  <si>
    <t>PAG-000020716</t>
  </si>
  <si>
    <t>PAG-000020717</t>
  </si>
  <si>
    <t>PAG-000020718</t>
  </si>
  <si>
    <t>COB-000003802</t>
  </si>
  <si>
    <t>COB-000003803</t>
  </si>
  <si>
    <t>COB-000003804</t>
  </si>
  <si>
    <t>COB-000003805</t>
  </si>
  <si>
    <t>PAG-000020725</t>
  </si>
  <si>
    <t>PAG-000020726</t>
  </si>
  <si>
    <t>PAG-000020727</t>
  </si>
  <si>
    <t>PAG-000020729</t>
  </si>
  <si>
    <t>PAG-000020731</t>
  </si>
  <si>
    <t>PAG-000020733</t>
  </si>
  <si>
    <t>PAG-000020735</t>
  </si>
  <si>
    <t>PAG-000020736</t>
  </si>
  <si>
    <t>PAG-000020737</t>
  </si>
  <si>
    <t>PAG-000020738</t>
  </si>
  <si>
    <t>COB-000003806</t>
  </si>
  <si>
    <t>COB-000003807</t>
  </si>
  <si>
    <t>COB-000003808</t>
  </si>
  <si>
    <t>ED-000005349</t>
  </si>
  <si>
    <t>ED-000005350</t>
  </si>
  <si>
    <t>ED-000005351</t>
  </si>
  <si>
    <t>ED-000005352</t>
  </si>
  <si>
    <t>ED-000005354</t>
  </si>
  <si>
    <t>ED-000005355</t>
  </si>
  <si>
    <t>PAG-000020740</t>
  </si>
  <si>
    <t>SIE-150001062</t>
  </si>
  <si>
    <t>COB-000003809</t>
  </si>
  <si>
    <t>COB-000003810</t>
  </si>
  <si>
    <t>COB-000003811</t>
  </si>
  <si>
    <t>COB-000003812</t>
  </si>
  <si>
    <t>PAG-000020723</t>
  </si>
  <si>
    <t>PAG-000020764</t>
  </si>
  <si>
    <t>PAG-000020766</t>
  </si>
  <si>
    <t>PAG-000020767</t>
  </si>
  <si>
    <t>SIE-150001069</t>
  </si>
  <si>
    <t>ED-000005357</t>
  </si>
  <si>
    <t>PAG-000020724</t>
  </si>
  <si>
    <t>PAG-000020728</t>
  </si>
  <si>
    <t>PAG-000020730</t>
  </si>
  <si>
    <t>PAG-000020732</t>
  </si>
  <si>
    <t>PAG-000020741</t>
  </si>
  <si>
    <t>PAG-000020749</t>
  </si>
  <si>
    <t>PAG-000020751</t>
  </si>
  <si>
    <t>PAG-000020752</t>
  </si>
  <si>
    <t>PAG-000020753</t>
  </si>
  <si>
    <t>PAG-000020754</t>
  </si>
  <si>
    <t>PAG-000020757</t>
  </si>
  <si>
    <t>COB-000003813</t>
  </si>
  <si>
    <t>COB-000003814</t>
  </si>
  <si>
    <t>ED-000005360</t>
  </si>
  <si>
    <t>PAG-000020742</t>
  </si>
  <si>
    <t>PAG-000020743</t>
  </si>
  <si>
    <t>PAG-000020744</t>
  </si>
  <si>
    <t>PAG-000020745</t>
  </si>
  <si>
    <t>PAG-000020746</t>
  </si>
  <si>
    <t>PAG-000020747</t>
  </si>
  <si>
    <t>PAG-000020748</t>
  </si>
  <si>
    <t>PAG-000020750</t>
  </si>
  <si>
    <t>PAG-000020755</t>
  </si>
  <si>
    <t>PAG-000020756</t>
  </si>
  <si>
    <t>PAG-000020758</t>
  </si>
  <si>
    <t>PAG-000020759</t>
  </si>
  <si>
    <t>PAG-000020760</t>
  </si>
  <si>
    <t>PAG-000020761</t>
  </si>
  <si>
    <t>PAG-000020762</t>
  </si>
  <si>
    <t>PAG-000020763</t>
  </si>
  <si>
    <t>SIE-150001068</t>
  </si>
  <si>
    <t>COB-000003815</t>
  </si>
  <si>
    <t>COB-000003816</t>
  </si>
  <si>
    <t>ED-000005359</t>
  </si>
  <si>
    <t>ED-000005361</t>
  </si>
  <si>
    <t>ED-000005362</t>
  </si>
  <si>
    <t>ED-000005363</t>
  </si>
  <si>
    <t>ED-000005364</t>
  </si>
  <si>
    <t>ED-000005365</t>
  </si>
  <si>
    <t>ED-000005366</t>
  </si>
  <si>
    <t>ED-000005367</t>
  </si>
  <si>
    <t>ED-000005368</t>
  </si>
  <si>
    <t>ED-000005369</t>
  </si>
  <si>
    <t>ED-000005370</t>
  </si>
  <si>
    <t>ED-000005371</t>
  </si>
  <si>
    <t>ED-000005378</t>
  </si>
  <si>
    <t>ED-000005412</t>
  </si>
  <si>
    <t>PAG-000020765</t>
  </si>
  <si>
    <t>PAG-000020778</t>
  </si>
  <si>
    <t>PAG-000020797</t>
  </si>
  <si>
    <t>PAG-000020798</t>
  </si>
  <si>
    <t>COB-000003817</t>
  </si>
  <si>
    <t>COB-000003818</t>
  </si>
  <si>
    <t>COB-000003819</t>
  </si>
  <si>
    <t>COB-000003820</t>
  </si>
  <si>
    <t>COB-000003821</t>
  </si>
  <si>
    <t>COB-000003822</t>
  </si>
  <si>
    <t>COB-000003823</t>
  </si>
  <si>
    <t>COB-000003824</t>
  </si>
  <si>
    <t>COB-000003825</t>
  </si>
  <si>
    <t>ED-000005374</t>
  </si>
  <si>
    <t>ED-000005375</t>
  </si>
  <si>
    <t>ED-000005376</t>
  </si>
  <si>
    <t>ED-000005377</t>
  </si>
  <si>
    <t>ED-000005384</t>
  </si>
  <si>
    <t>ED-000005386</t>
  </si>
  <si>
    <t>ED-000005388</t>
  </si>
  <si>
    <t>ED-000005390</t>
  </si>
  <si>
    <t>ED-000005391</t>
  </si>
  <si>
    <t>ED-000005395</t>
  </si>
  <si>
    <t>ED-000005431</t>
  </si>
  <si>
    <t>ED-000005432</t>
  </si>
  <si>
    <t>ED-000005433</t>
  </si>
  <si>
    <t>PAG-000020768</t>
  </si>
  <si>
    <t>PAG-000020769</t>
  </si>
  <si>
    <t>PAG-000020770</t>
  </si>
  <si>
    <t>PAG-000020771</t>
  </si>
  <si>
    <t>PAG-000020772</t>
  </si>
  <si>
    <t>PAG-000020773</t>
  </si>
  <si>
    <t>PAG-000020774</t>
  </si>
  <si>
    <t>PAG-000020775</t>
  </si>
  <si>
    <t>PAG-000020776</t>
  </si>
  <si>
    <t>PAG-000020777</t>
  </si>
  <si>
    <t>SIE-150001063</t>
  </si>
  <si>
    <t>SIE-150001064</t>
  </si>
  <si>
    <t>SIE-150001065</t>
  </si>
  <si>
    <t>SIE-150001066</t>
  </si>
  <si>
    <t>SIE-150001067</t>
  </si>
  <si>
    <t>SALDO FACTURA NO. 4612</t>
  </si>
  <si>
    <t>SALDO FACTURA NO. 4613</t>
  </si>
  <si>
    <t>SALDO FACTURA NO. 4614</t>
  </si>
  <si>
    <t>PARA REGISTRAR COMPLETIVO  .0.01</t>
  </si>
  <si>
    <t>PAGO RETENCIONES Y RETRIBUCIONES COMPLEMENTARIAS IT-1 CORRESPONDIENTE AL MES DE FEBRERO 2023</t>
  </si>
  <si>
    <t>PAGO DE ALQUILER PROTECOM LAS AMERICAS CORRESPONDIENTE A FEBRERO Y MARZO 2023</t>
  </si>
  <si>
    <t>PAGO HONORARIOS PROFESIONALES LEGALES POR PARTICIPACION EN EL PROCESO SIE-CCC-CP-2022-0006</t>
  </si>
  <si>
    <t>PAGO HONORARIOS POR LEGALIZACION VARIOS DOCUMENTOS</t>
  </si>
  <si>
    <t>SALDO PRESTAMO 0027289 A NOMBRE DE CINDY GOMEZ CED. 001-1866653-6</t>
  </si>
  <si>
    <t>PAGO RECOLECCION DE DESECHOS SOLIDOS CORRESPONDIENTE A ENERO 2023</t>
  </si>
  <si>
    <t>PAGO POR CARGOS DE INTERNAMIENTO DEL SR. RANDOLF MARINO APROBADO EN LA INSTRUCCION ADMINISTRATIVA SIE-I-CSIE-2023-0038</t>
  </si>
  <si>
    <t>REPOSICION FONDO DE VIATICO DE LOS DESEMBOLSOS 15886 HASTA 15945</t>
  </si>
  <si>
    <t>PAGO POR SERVICIO DE IMPRESION DE TALONARIOS DE FORMULARIOS LEVANTAMIENTOS TECNICOS PROTECOM</t>
  </si>
  <si>
    <t>PAGO COMPENSACION SALARIAL POR SERVICIOS BRINDADOS A LA SIE SEGUN REUNION ACTA ADMINISTRATIVA</t>
  </si>
  <si>
    <t>PAGO COMPENSACION SALARIAL POR SERVICIOS BRINDADOS A LA SI</t>
  </si>
  <si>
    <t>PAGO ORDEN SIE-2023-00061. REPARACION DE LA FICHA J005 PLACA G229988</t>
  </si>
  <si>
    <t>PAGO ORDEN SIE-2023-00052. CONTRATACION DE CATERING PARA JORNADA DE TRABAJO EN LA CIUDAD DE SANTIAGO</t>
  </si>
  <si>
    <t>PAGO ORDEN SIE-2023-00055. SERVICIO DE IMPRESION DE MEMORIA INSTITUCIONAL SIE 2022</t>
  </si>
  <si>
    <t>PAGO ORDEN SIE-2022-00250. SERVICIO DE REPARACION DE FICHA J008 PLACA G381575</t>
  </si>
  <si>
    <t>PAGO ALQUILER PROTECOM JARABACOA CORRESPONDIENTE AL MES DE FEBRERO 2023</t>
  </si>
  <si>
    <t>2do y 3er   PAGO  del 25%  del 1er y   2do  INFORME   PARA DETERMINAR LOS CARGOS POR CORTE Y RECONEXION APLICABLES A LOS USUARIOS DEL SERVICIO PUBLICO DE ELECTRICIDAD. LICITACION . CCC-LP1-2021-004</t>
  </si>
  <si>
    <t>SALDO  PAGO  del 30%  del INFORME  FINAL  PARA DETERMINAR LOS CARGOS POR CORTE Y RECONEXION APLICABLES A LOS USUARIOS DEL SERVICIO PUBLICO DE ELECTRICIDAD. LICITACION . CCC-LP1-2021-004</t>
  </si>
  <si>
    <t>Pago Cargos Adicionales (Completivo). Participación de 20 Colaboradores en el Encuentro Anual Asociado, Asamblea CECACIER Y Seminario Retos y Oportunidades del Sector para acelerar la Transición Energética.</t>
  </si>
  <si>
    <t>Cancelado: PAG-000020684,</t>
  </si>
  <si>
    <t>3 ER PAGO del  25% del  2do  Informe Correspondiente al Estudio de Evaluación y Reformulación de la  Metodología de Calculo de la Potencia Firme y su Remuneración en  Sistema Eléctrico Nacional.  Licitación  SIE-CCC-LP1-2022-0001</t>
  </si>
  <si>
    <t>3ER PAGO  20% , Entrega 2do Informe Correspondiente a  Servicios de Consultoría para actualizar el valor agregado de transmisión ( VAT ) del Sistema Eléctrico Nacional Dominicano  Interconectado de la Republica Dominicana ,Para el Escenario Base Definido (2021-2024) .Licitación Publica Internacional NO.SIE-CCC-LP1-2021-0003</t>
  </si>
  <si>
    <t>ABONO FACTURA NO. 4476</t>
  </si>
  <si>
    <t>SALDO FACTURA NO. 2576 ABONO FACTURA NO. 2599</t>
  </si>
  <si>
    <t>SALDO FACTURA NO. 4487 Y ABONO FACTURA NO. 4558</t>
  </si>
  <si>
    <t>SALDO FACTURA NO. 4573</t>
  </si>
  <si>
    <t>PAGO DE HONORARIOS PROFESIONALES LEGALES, SIE-DAJ-02-02-2023 Y SIE-DAJ-03-02-2023</t>
  </si>
  <si>
    <t>PAGO DE ALQUILER PROTECOM SAMBIL CORRESPONDIENTE AL MES DE MARZO 2023</t>
  </si>
  <si>
    <t>PAGO ORDEN SIE-2023-00068. PUBLICACION RESOLUCION SIE-015-2023-TF SOBRE FIJACION TARIFA TRANSITORA APLICABLE A SUMINISTROS DE USUARIOS REGULADOS SERVICIOS POR LA EMPRESA DISTRIBUIDORA EL PROGRESO DEL LIMON, SRL FEB 2023</t>
  </si>
  <si>
    <t>PAGO ORDEN SIE-2023-00065. CONTRATACION DE SERVICIO DE CATERING PARA CONVERSATORIO.</t>
  </si>
  <si>
    <t>PAGO INSTRUCCION ADMINISTRATIVA SIE-I-CSIE-C-2023-0029. CAPACITACION DIPLOMA GESTION PUBLICA Y LIDERAZGO POLITICO A FAVOR DE SRA. PAULA CASTILLO</t>
  </si>
  <si>
    <t>PAGO ORDEN SIE-2023-00050. CONTRATACION PARA ACTA DE CERTIFICACION DE TECNICOS ELECTRICISTAS EN UTESA</t>
  </si>
  <si>
    <t>PAGO DE SERVICIOS CONSUMIDOS PROTECOM JUMBO LUPERON DE ENERO 2023</t>
  </si>
  <si>
    <t>PAGO DE AYUDA POR POLITICA DE RECURSOS HUMANOS A FAVOR DE ELBA SANCHEZ POR MUERTE DE PADRE</t>
  </si>
  <si>
    <t>PAGO POLIZA NO. 42383 (MILITARES) CORRESPONDIENTE A FEBRERO 2023</t>
  </si>
  <si>
    <t>PAGO REPOSICION FONDO DE VIATICO DE LOS DESEMBOLSOS NO. 15946 HASTA NO. 16048</t>
  </si>
  <si>
    <t>PAGO 6 DE 6 DE LA ORDEN SIE-2022-00200. RECOLECCION DE DESECHOS ORGANICOS EN LA SIE, CORRESPONDIENTE AL MES DE FEBRERO 2023.</t>
  </si>
  <si>
    <t>Cancelado: PAG-000020676,</t>
  </si>
  <si>
    <t>SALDO FACTURA NO. 4399 Y ABONO FACTURA NO. 4481</t>
  </si>
  <si>
    <t>SALDO FACTURA NO. 4508 ABONO FACTURA NO. 4576</t>
  </si>
  <si>
    <t>SALDO FACTURA NO. 4581</t>
  </si>
  <si>
    <t>SALDO FACTURA NO. 4510 Y ABONO FACTURA NO. 4578</t>
  </si>
  <si>
    <t>SALDO FACTURA NO. 4560</t>
  </si>
  <si>
    <t>SALDO FACTURA NO. 4379 ABONO 4433</t>
  </si>
  <si>
    <t>SALDO FACTURA NO. 4605</t>
  </si>
  <si>
    <t>Pago por alquiler y mantenimiento del local de Protecom La Vega, correspondiente al Mes de Marzo 2023.</t>
  </si>
  <si>
    <t>PAGO ALQUILER PROTECOM LAS TERRENAS CORRESPONDIENTES A ENERO, FEBRERO Y MARZO DEL 2023</t>
  </si>
  <si>
    <t>PAGO DE FLOTAS Y BANDA ANCHA CORRESPONDIENTE AL MES DE MARZO 2023</t>
  </si>
  <si>
    <t>PAGO FACTURA ELECTRICA CORRESPONDIENTE AL PERIODO DE 2-1-2023 AL 1-2-2023, RECOGIDA DE BASURA, CONSUMO DE AGUA Y MANTENIMIENTO DE ASCENSOR CORRESPONDIENTES AL MES DE MARZO 2023.</t>
  </si>
  <si>
    <t>PAGO ORDEN SIE-2023-00017. SERVICIO DE PUBLICIDAD DE LA SIE, DENTRO DE LOS PARTIDOS DE LA SERIE FINAL DE LOS TORNEOS DE LA PELOTA INVERNAL DE LIDOM, PARA LA TEMPORADA 2022-2023</t>
  </si>
  <si>
    <t>PAGO ALQUILER PROTECOM JARABACOA CORRESPONDIENTE AL MES DE MARZO 2023</t>
  </si>
  <si>
    <t>PAGO REPOSICION CAJA CHICA, DESDE DESEMBOLSOS NO. 2207 HASTA 2274 POR DIOGENES ROJAS</t>
  </si>
  <si>
    <t>PAGO ALQUILER PROTECOM LAS TERRENAS CORRESPONDIENTES A NOVIEMBRE Y DICIEMBRE 2022</t>
  </si>
  <si>
    <t>PAGO ORDEN SIE-2023-00067. CONTRATACION DE SERVICIOS DE PUBLICIDAD EN MEDIOS TELEVISIVOS EN EVENTO DEPORTIVO, CLASICO MUNDIAL DE BEISBOL 2023</t>
  </si>
  <si>
    <t>SALDO FACTURA NO. 4615</t>
  </si>
  <si>
    <t>PAGO AVANCE 30% DE ORDEN SIE-2023-00056. CONTRATACION DE ESPACIO PARA CAPACITACION Y TRABAJO EN EQUIPO PARA TODOS LOS COLABORADORES</t>
  </si>
  <si>
    <t>Cancelado: PAG-000020714,</t>
  </si>
  <si>
    <t>SALDO FACTURA NO. 4617</t>
  </si>
  <si>
    <t>SALDO FACTURA NO. 4618</t>
  </si>
  <si>
    <t>SALDO FACTURA NO. 4619</t>
  </si>
  <si>
    <t>SALDO FACTURA NO. 4620</t>
  </si>
  <si>
    <t>SALDO FACTURA NO. 4486 ABONO FACTURA NO. 4557</t>
  </si>
  <si>
    <t>PAGO POR CARGOS DE INTERNAMIENTO DEL SR. RANDOLF MARINO APROBADO EN LA INSTRUCCION ADMINISTRATIVA SIE-I-CSIE-2023-0038.</t>
  </si>
  <si>
    <t>PAGO DE HONORARIOS PROFESIONALES LEGALES, SIE-DAJ-02-02-2023 Y SIE-DAJ-03-02-2023.</t>
  </si>
  <si>
    <t>VACACIONES CORRESPONDIENTE AL MES DE ABRIL 2023</t>
  </si>
  <si>
    <t>PAGO DE CAPACITACION TALLER ESPECIALIZADO PARA CONSULTORES JURIDICOS, A SER RECIBIDO POR LA COLABORADORA GIOVANNA NADIUSKA. APROBADO POR INSTRUCCION ADMINISTRATIVA SIE-I-CSIE-C-2023-0034.</t>
  </si>
  <si>
    <t>PAGO REPOSICION CHEQUE NO.68359 DE FECHA 01/03/2022 POR PERDIDA DE BENEFICIARIO.</t>
  </si>
  <si>
    <t>PAGO AVANCE 30% DE ORDEN SIE-2023-00056. CONTRATACION DE ESPACIO PARA CAPACITACION Y TRABAJO EN EQUIPO PARA TODOS LOS COLABORADORES.</t>
  </si>
  <si>
    <t>SALDO FACTURA NO. 4660</t>
  </si>
  <si>
    <t>SALDO FACTURA NO. 4494 Y ABONO FACTURA NO. 4564</t>
  </si>
  <si>
    <t>SALDO FACTURA NO. 1742 Y ABONO FACTURA NO. 1777</t>
  </si>
  <si>
    <t>ABONO FACTURA NO. 4284</t>
  </si>
  <si>
    <t>PAGO HONORARIOS PROFESIONALES LEGALES POR LEGALIZACION DE DOCUMENTOS, SIE-DR-08-03-2023, SIE-DI-10-03-2023, SIE-DRH-12-03-2023, SIE-DRH-11-03-2023, SIE-DI-09-0</t>
  </si>
  <si>
    <t>PAGO HONORARIOS PROFESIONALES LEGALES POR LEGALIZACION DE DOCUMENTOS, NO. SIE-CCC-S1-2022-0003.</t>
  </si>
  <si>
    <t>PAGO HONORARIOS PROFESIONALES POR LEGALIZACION DE DOCUMENTO, SIE-CCC-LPN-2022-0003.</t>
  </si>
  <si>
    <t>PAGO POLIZA No. 30-95-196618 (EMPLEADOS) Y 30-95-196617 (OPCIONALES) HUMANO SEGURO CORRESPONDIENTE AL MES DE ABRIL 2023.</t>
  </si>
  <si>
    <t>PAGO SUMINISTRO DE PRODUCTOS Y SERVICIOS PARA FICHAS J006, C026, C024 Y C051.</t>
  </si>
  <si>
    <t>PAGO ORDEN: SIE-2023-00089, ADQUISICION DE BOLETO AEREO PARA PARTICIPACION PRESENCIAL DE CONSULTOR AUDIENCIA PUBLICA PROPUESTA ACTUALIZACION VALOR AGREGADO DE TRANSMISION 2021-2024.</t>
  </si>
  <si>
    <t>Pago por alquiler y mantenimiento del local de Protecom Plaza Central, correspondiente al mes de MARZO 2023</t>
  </si>
  <si>
    <t>2do Pago contra entrega 1er Informe Preliminar de Contratación de Servicios para la Extensión de Consultorías, sobre la actualización e Implementación del Sistema Único de Cuentas (SUC) E Indicadores de Desempeño para Empresa de Distribución y/o Comercialización de Sistemas Aislados y Empresas Propietarias de Redes.</t>
  </si>
  <si>
    <t>Pago Honorarios Profesionales 3/4 Correspondientes a la entrega del 2do Informe de revisión de Metodología, Valorizacion de los Gasoductos existente. Consultorías para determinar la estructuración del precio de combustible en Planta (PCPP) de las unidades de generación que poseen contrataciones de suministros a base de gas natural Sie-2022-0012</t>
  </si>
  <si>
    <t>1 ER PAGO Inicial del  20% , Y  2do Pago del 25 % del Primer Informe Correspondiente al Estudio de Evaluación y Reformulación de la  Metodología de Calculo de la Potencia Firme y su Remuneración en  Sistema Eléctrico Nacional.  Licitación  SIE-CCC-LP1-2022-0001</t>
  </si>
  <si>
    <t>SALDO FACTURA NO. 4661</t>
  </si>
  <si>
    <t>SALDO FACTURA NO. 4662</t>
  </si>
  <si>
    <t>SALDO FACTURA NO. 4663</t>
  </si>
  <si>
    <t>REGISTRO DIFERENCIA CAMBIARIA FUE PAGADA DE MENOS POR EL BANCO</t>
  </si>
  <si>
    <t>E/D REGISTRANDO BONO DE EMPLEADOS POR RECONOCIMIENTO POR ANTIGUEDAD EN LA INSTITUCION</t>
  </si>
  <si>
    <t>E/D REGISTRANDO CREDITOS DE GASTOS EDUCATIVOS IR-18 CORRESPONDIENTE AL AÑO 2022</t>
  </si>
  <si>
    <t>CORRECCION  ED-00005349 POR  DIFERENCIA CAMBIARIA NEGATIVA FUE PAGADA DE MENOS  POR EL BANCO (CECACIER)</t>
  </si>
  <si>
    <t>DEVOLUCION VIATICO NO. 2424</t>
  </si>
  <si>
    <t>SOBRENTE FONDO VIATICO</t>
  </si>
  <si>
    <t>PAGO ALQUILER OFICINA PROTECOM SANTIAGO CORRESPONDIENTE AL MES DE MARZO 2023</t>
  </si>
  <si>
    <t>Cancelado: PAG-000020409,</t>
  </si>
  <si>
    <t>SALDO FACTURA NO. 4646</t>
  </si>
  <si>
    <t>SALDO FACTURA NO. 4647</t>
  </si>
  <si>
    <t>SALDO FACTURA NO. 4642</t>
  </si>
  <si>
    <t>SALDO FACTURA NO. 4636</t>
  </si>
  <si>
    <t>PAGO TARJETAS RECARGABLES RED EACH DEL 1 AL 15 Y 16 AL 31 DE MARZO 2023.</t>
  </si>
  <si>
    <t>Pago  honorarios profesionales  por la representación de la Sie ante el Tribunal Superior Administrativo ,Juzgado de Trabajo, Cámara Civil y Comercial del Juzgado de Primera Instancia ; así como la redacción de escritos justificativos y ampliatorios, para el sustento de los procesos litigiosos presentados ante las mencionadas jurisdicciones.</t>
  </si>
  <si>
    <t>PAGO. HONORARIOS PROFESIONALES, POR ELABORACION DE OPINION A LA LICITACION PUBLICA INTERNACIONAL DE GENERACION ADICIONAL DE HASTA 400MW. NO. EDES LP1-02-2021.</t>
  </si>
  <si>
    <t>PAGO. HONORARIOS PROFESIONALES, POR ELABORACION DE OPINION A LA LICITACION PUBLICA INTERNACIONAL PARA NUEVA GENERACION. NO. EDES LP1-NG-03-2021</t>
  </si>
  <si>
    <t>Cancelado: PAG-000020723,</t>
  </si>
  <si>
    <t>E/D REGISTRANDO TRANSFERENCIA DE NOMINA EMPLEADOS CORRESPONDIENTE AL MES DE ABRIL 2023</t>
  </si>
  <si>
    <t>PAGO GASTOS MEDICOS Y CONSULTAS, APROBADA EN INSTRUCCION ADMINISTRATIVA SIE-I-CSIE-C-2023-0042. COLABORADORA BENEFICIADA: AMARILIS ABREU MARTE.</t>
  </si>
  <si>
    <t>PAGO REPOSICION CAJA CHICA, DESEMBOLSOS DESDE 2016 HASTA 2045 PROTECOM SANTIAGO A NOMBRE DE BANELIS MERCADO.</t>
  </si>
  <si>
    <t>PAGO COBERTURA DE LICENCIA POR ENFERMEDAD COMUN DE YOSELIN DEL CARMEN MONEGRO, CONSERJE PROTECOM LA VEGA, DEL 29 DE MARZO AL 05 DE ABRIL 2023.</t>
  </si>
  <si>
    <t>PAGO POLIZA No. 42383 (MILITARES) CORRESPONDIENTE A MARZO Y ABRIL 2023</t>
  </si>
  <si>
    <t>PAGO REPOSICION CAJA CHICA, DESEMBOLSOS DESDE 3515 HASTA 3532 PROTECOM SAN JUAN A NOMBRE DE CHERIDA VALDEZ.</t>
  </si>
  <si>
    <t>PAGO DE SERVICIO ENERGIA ELECTRICA ZONA SUR, CORRESPONDIENTE AL PERIODO 03/02/2023 HASTA 17/03/2023.</t>
  </si>
  <si>
    <t>PAGO PRESTACIONES SEGUN DEMANDA LABORAL EN RELACION AL EXP 0052-2020-ELAB-00438 DE LA CUARTA SALA DEL JUZGADO DE TRABAJO</t>
  </si>
  <si>
    <t>PAGO PRESTACIONES SEGUN DEMANDA LABORAL EN RELACION AL EXP 0052-2020-ELAB-00437 DE LA TERCERA SALA DEL JUZGADO DE TRABAJO</t>
  </si>
  <si>
    <t>PAGO COSTAS PROCESALES EN RELACION A DEMANDA LABORAL INTENTADA POR RAMONA ADALGISA RODRIGUEZ SEGUN EXP 0052-2020-ELAB-00437 DE LA TERCERA SALA DEL JUZGADO DE TRABAJO</t>
  </si>
  <si>
    <t>PAGO COSTAS PROCESALES EN RELACION A DEMANDA LABORAL INTENTADA POR KAREN HOLGUIN RODRIGUEZ SEGUN EXP 0052-2020-ELAB-00438 DE LA CUARTA SALA DEL JUZGADO DE TRABAJO</t>
  </si>
  <si>
    <t>PAGO DE SERVICIO ENERGIA ELECTRICA ZONA NORTE, CORRESPONDIENTE AL PERIODO 01/03/2023 HASTA 01/04/2023.</t>
  </si>
  <si>
    <t>SALDO FACTURA NO. 4352/4406/4458/4488 Y ABONO A FACTURA NO. 4559</t>
  </si>
  <si>
    <t>SALDO FACTURA NO. 4631</t>
  </si>
  <si>
    <t>E/D REGISTRANDO BONO A LAS SECRETARIAS Y ASISTENTES DE LA INSTITUCION SEGUN INSTRUCCION ADMINISTRATIVA</t>
  </si>
  <si>
    <t>PAGO POR SERVICIO DE ASEO OFICINA PROTECOM PUERTO PLATA CORRESPONDIENTE A FEBRERO Y MARZO 2023</t>
  </si>
  <si>
    <t>PAGO ALQUILER Y MANTENIMIENTO PROTECOM LA ROMANA CORRESPONDIENTE AL MES DE ABRIL 2023</t>
  </si>
  <si>
    <t>PAGO ALQUILER PROTECOM MEGACENTRO CORRESPONDIENTE AL MES DE ABRIL 2023</t>
  </si>
  <si>
    <t>PAGO DE POLIZA No. 2-2-142-0007272 DE ENFERMEDADES GRAVES CORRESPONDIENTE AL MES DE ABRIL 2023</t>
  </si>
  <si>
    <t>PAGO ALQUILER PROTECOM SAMBIL CORRESPONDIENTE AL MES DE ABRIL 2023.</t>
  </si>
  <si>
    <t>PAGO REPOSICION CAJA CHICA PROTECOM SAN FRANCISCO, DESEMBOLSOS DESDE 1962 HASTA 1977.</t>
  </si>
  <si>
    <t>PAGO POLIZA No. 2-2-102-0002149 DE ULTIMOS GASTOS CORRESPONDIENTE AL MES DE ABRIL 2023.</t>
  </si>
  <si>
    <t>PAGO POLIZA No. 2-2-102-0028627, SEGURO VIDA RESERVAS CORRESPONDIENTE AL MES DE ABRIL 2023</t>
  </si>
  <si>
    <t>PAGO POR SERVICIO DE INTERNET BROADBAND DE LA SIE Y PROTECOM CORRESPONDIENTE A MARZO Y ABRIL 2023</t>
  </si>
  <si>
    <t>PAGO SUPLENCIA EXTERNA POR COBERTURA DE VACACIONES DE YOSELIN MONEGRO, DESDE 10/4/23 HASTA 18/4/23, PROTECOM LA VEGA</t>
  </si>
  <si>
    <t>PAGO ALQUILER PROTECOM COTUI CORRESPONDIENTE AL MES DE MARZO 2023</t>
  </si>
  <si>
    <t>PAGO ORDEN SIE-2023-00071, PUBLICACION EN PERIODICO RESOLUCION SIE-016-2023-TF, METODOLOGIA DE IMPLEMENTACION DEL REGLAMENTO REGIMEN TARIFARIO TRANSITORIO APLICABLE A LOS USUARIOS REGULADOS DE EMPRESA PUERTO PLATA ELECTRICIDAD S.A.S.</t>
  </si>
  <si>
    <t>PAGO ORDEN SIE-2023-00070, SERVICIO DE PUBLICACION EN PERIODICO RESOLUCION SIE-020-2023-TF SOBRE FIJACION TARIFAS A USUARIOS FINALES REGULADOS DE LA COMPAÑIA DE LUZ Y FUERZA DE LAS TERRENAS, S.A., PARA EL MES DE MARZO.</t>
  </si>
  <si>
    <t>PAGO ORDEN SIE-2023-00079, ADQUISICION DE ARREGLOS FLORALES Y PUCHERITOS PARA EL CONVERSATORIO POR EL  DIA DE LA MUJER.</t>
  </si>
  <si>
    <t>PAGO REPOSICION FONDOS CAJA CHICA DE LOS DESEMBOLSOS DEL 16049 AL 16077.</t>
  </si>
  <si>
    <t>SEGUNDO PAGO DEL 30% DE ORDEN SIE-2022-00239, SERVICIO PARA SUMINISTRO, INSTALACION, CONFIGURACION Y PUESTA EN MARCHA DE SOLUCION BUSINESS PROCESS MANAGEMENT BPM</t>
  </si>
  <si>
    <t>Cancelado: PAG-000020762,</t>
  </si>
  <si>
    <t>SALDO FACTURA NO. 3669/3713 Y ABONO FACTURA NO. 3775</t>
  </si>
  <si>
    <t>SALDO FACTURA NO. 3775 Y ABONO FACTURA NO. 3832</t>
  </si>
  <si>
    <t>E/D REGISTRANDO SUPLENCIA INTERNA CORRESPONDIENTE DIC 2022  A ABRIL  2023</t>
  </si>
  <si>
    <t>DEVOLUCION PEAJE NO. 2575</t>
  </si>
  <si>
    <t>DEVOLUCION PEAJE NO. 2600</t>
  </si>
  <si>
    <t>E/D PARA REGISTRAR TRANSFERENCIAS DE VIATICOS DESDE  EL DESEMBOLSO  001 HASTA  EL  0093</t>
  </si>
  <si>
    <t>E/D REGISTRANDO TRANSFERENCIA COMPENSACION PERSONAL DE SEGURIDAD NUEVO INGRESO</t>
  </si>
  <si>
    <t>E/D REGISTRANDO TRANFERENCIA POR DIFERENCIA DE SALARIO CORRESPONDIENTE ABRIL 2023</t>
  </si>
  <si>
    <t>E/D REGISTRANDO TRANSFERENCIA  PERSONAL DE SEGURIDAD FUERA DE NOMINA ABRIL 2023</t>
  </si>
  <si>
    <t>TRANSFERENCIA DE  NOMINA PAGO RETROACTIVO PERSONAL  FIJO  ABRIL 2023</t>
  </si>
  <si>
    <t>E/D REGISTRANDO TRANSFERENCIA DE NOMINA PAGO  RETROACTIVO PERSONAL CONTRATADO  MARZO 2023</t>
  </si>
  <si>
    <t>E/D REGISTRANDO TRANSFERENCIA DE NOMINA PAGO  RETROACTIVO PERSONAL CONTRATADO  FEBRERO 2023</t>
  </si>
  <si>
    <t>E/D REGISTRANDO TRANSFERENCIA DE VIATICOS POR PARTICIPACION EN EL APPIAN WORD 2023,SAN DIEGO CALIFORNIA COLABORADOR IVAN ORTIZ</t>
  </si>
  <si>
    <t>REVERSANDO ENTRADA ED-000005235 DE FECHA 27/03/2023  SUSTITUIDA POR  ENTRADAS ED-000005369 Y 5367 DE FECHA  27/04/2023</t>
  </si>
  <si>
    <t>E/D REVERSO ED-000005371 POR TRANSFERENCIA  DE VIATICOS COLABORADOR IVAN ORTIZ DEL TIC</t>
  </si>
  <si>
    <t>PAGO RETENCIONES Y RETRIBUCIONES COMPLEMENTARIAS IR-17 CORRESPONDIENTE AL PERIODO DE MARZO 2023.</t>
  </si>
  <si>
    <t>Pago Curso Impacto Técnico Económico de la Generación en la Distribución de Energía. Aprobada en Instrucción Administrativa SIE-I-CSIE-C-2023-0029.</t>
  </si>
  <si>
    <t>Pago por alquiler y mantenimiento del local de Protecom La Vega, correspondiente al Mes de ABRIL 2023 .</t>
  </si>
  <si>
    <t>SALDO FACTURA NO. 4624</t>
  </si>
  <si>
    <t>SALDO FACTURA NO. 4515 Y ABONO FACTURA NO. 4585</t>
  </si>
  <si>
    <t>SALDO FACTURA NO. 4635</t>
  </si>
  <si>
    <t>SALDO FACTURA NO. 4413 ABONO FACTURA NO. 4566</t>
  </si>
  <si>
    <t>ABONO FACTURA NO. 3547</t>
  </si>
  <si>
    <t>SALDO FACTURA NO. 4432 Y ABONO FACTURA 4516</t>
  </si>
  <si>
    <t>SALDO FACTURA NO. 4632</t>
  </si>
  <si>
    <t>SALDO FACTURA NO. 4659</t>
  </si>
  <si>
    <t>SALDO FACTURA NO. 4665</t>
  </si>
  <si>
    <t>REVERSO ENTRADA ED-00005350 POR  BONO DE EMPLEADOS POR ANTIGUEDAD EN LA INSTITUCION</t>
  </si>
  <si>
    <t xml:space="preserve"> PAGO SUPLENCIA A MILAGROS SANTOS POR CUBRIR  LICENCIA MEDICA DEL COLABORADOR WANERGES BATISTA</t>
  </si>
  <si>
    <t>E/D REVERSANDO ENTRADA ED-000005375  SUPLENCIA MILAGROS SANTOS POR CUBRIR  LICENCIA MEDICA DEL COLABORADOR WANERGES BATISTA</t>
  </si>
  <si>
    <t>E/D REGISTRANDO CERTIFICADO DE FECHA 23/4/2023 A UN AÑO, TASA 10% ANUAL, CAPITALIZABLE.</t>
  </si>
  <si>
    <t>E/D REGISTRANDO CERTIFICADO DE FECHA 28/4/2023 A UN AÑO, TASA 10% ANUAL, CAPITALIZABLE.</t>
  </si>
  <si>
    <t>REISTRANDO GASTOS DE COMBUSTIBLE DE ABRIL 2023 DE LA TARTJETA VISA FÑOTILLA.</t>
  </si>
  <si>
    <t>COMISION 0.15% MES DE ABRIEL</t>
  </si>
  <si>
    <t>COMISION Y CARGOS BANCARIO MES DE ABRIL</t>
  </si>
  <si>
    <t>E/D REGISTRO 0.01 POR DIFERENCIA CAMBIARIA 0.06 CENTAVOS</t>
  </si>
  <si>
    <t>PAGO BONO ESCOLAR CORRESPONDIENTE AL AÑO 2022. EXEMPLEADO, IRAIDA ABREU.</t>
  </si>
  <si>
    <t>PAGO BONO ESCOLAR CORRESPONDIENTE AL AÑO 2022. EXEMPLEADO, YAHAIRA DOMINGUEZ.</t>
  </si>
  <si>
    <t>PAGO BONO ESCOLAR CORRESPONDIENTE AL AÑO 2022. EXEMPLEADO, CINDY GOMEZ.</t>
  </si>
  <si>
    <t>PAGO BONO ESCOLAR CORRESPONDIENTE AL AÑO 2022. EXEMPLEADO, ANGELUS BRITO.</t>
  </si>
  <si>
    <t>PAGO BONO ESCOLAR CORRESPONDIENTE AL AÑO 2022. EXEMPLEADO, ALIDA DIAZ.</t>
  </si>
  <si>
    <t>PAGO DEVOLUCION GASTOS EDUCATIVOS CORRESPONDIENTES AL AÑO 2022. EXEMPLEADO, IRAIDA ABREU.</t>
  </si>
  <si>
    <t>PAGO DEVOLUCION GASTOS EDUCATIVOS CORRESPONDIENTES AL AÑO 2022. EXEMPLEADO, YAHAIRA DOMINGUEZ.</t>
  </si>
  <si>
    <t>PAGO DEVOLUCION GASTOS EDUCATIVOS CORRESPONDIENTES AL AÑO 2022. EXEMPLEADO, CINDY GOMEZ.</t>
  </si>
  <si>
    <t>PAGO DEVOLUCION GASTOS EDUCATIVOS CORRESPONDIENTES AL AÑO 2022. EXEMPLEADO, ANGELUS BRITO.</t>
  </si>
  <si>
    <t>PAGO DEVOLUCION GASTOS EDUCATIVOS CORRESPONDIENTES AL AÑO 2022. EXEMPLEADO, ALIDA DIAZ.</t>
  </si>
  <si>
    <t>Cancelado: PAG-000020771,</t>
  </si>
  <si>
    <t>Cancelado: PAG-000020772,</t>
  </si>
  <si>
    <t>Cancelado: PAG-000020768,</t>
  </si>
  <si>
    <t>Cancelado: PAG-000020769,</t>
  </si>
  <si>
    <t>Cancelado: PAG-000020770,</t>
  </si>
  <si>
    <t>Del 01/04/2023 al 31/04/2023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</si>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</sst>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yyyy;@"/>
    <numFmt numFmtId="165" formatCode="[$-1080A]dd/mm/yyyy"/>
    <numFmt numFmtId="166" formatCode="[$-1080A]#,##0.00;\-#,##0.00;0.00"/>
  </numFmts>
  <fonts count="19" x14ac:knownFonts="1">
    <font>
      <sz val="11"/>
      <color theme="1"/>
      <name val="Calibri"/>
      <family val="2"/>
      <scheme val="minor"/>
    </font>
    <font>
      <sz val="11"/>
      <color theme="1"/>
      <name val="Calibri"/>
      <family val="2"/>
      <scheme val="minor"/>
    </font>
    <font>
      <sz val="10"/>
      <name val="Courier New"/>
      <family val="3"/>
    </font>
    <font>
      <b/>
      <sz val="10"/>
      <color rgb="FF000000"/>
      <name val="Courier New"/>
      <family val="3"/>
    </font>
    <font>
      <b/>
      <sz val="10"/>
      <name val="Courier New"/>
      <family val="3"/>
    </font>
    <font>
      <sz val="10"/>
      <name val="Arial"/>
      <family val="2"/>
    </font>
    <font>
      <b/>
      <sz val="9"/>
      <name val="Courier New"/>
      <family val="3"/>
    </font>
    <font>
      <sz val="11"/>
      <color rgb="FF000000"/>
      <name val="Calibri"/>
      <family val="2"/>
      <scheme val="minor"/>
    </font>
    <font>
      <b/>
      <u/>
      <sz val="14"/>
      <name val="Cordia New"/>
      <family val="2"/>
    </font>
    <font>
      <b/>
      <sz val="14"/>
      <name val="Cordia New"/>
      <family val="2"/>
    </font>
    <font>
      <sz val="8"/>
      <color rgb="FF000000"/>
      <name val="Segoe UI"/>
      <family val="2"/>
    </font>
    <font>
      <sz val="7"/>
      <name val="Courier New"/>
      <family val="3"/>
    </font>
    <font>
      <sz val="7"/>
      <color rgb="FF000000"/>
      <name val="Segoe UI"/>
      <family val="2"/>
    </font>
    <font>
      <sz val="7"/>
      <color rgb="FF0066DD"/>
      <name val="Segoe UI"/>
      <family val="2"/>
    </font>
    <font>
      <sz val="6"/>
      <color rgb="FF000000"/>
      <name val="Segoe UI"/>
      <family val="2"/>
    </font>
    <font>
      <sz val="6"/>
      <name val="Courier New"/>
      <family val="3"/>
    </font>
    <font>
      <sz val="6"/>
      <color theme="1"/>
      <name val="Calibri"/>
      <family val="2"/>
      <scheme val="minor"/>
    </font>
    <font>
      <sz val="8"/>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F0F0F0"/>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0" fontId="1" fillId="0" borderId="0"/>
    <xf numFmtId="0" fontId="5" fillId="0" borderId="0"/>
    <xf numFmtId="0" fontId="7" fillId="0" borderId="0"/>
  </cellStyleXfs>
  <cellXfs count="35">
    <xf numFmtId="0" fontId="0" fillId="0" borderId="0" xfId="0"/>
    <xf numFmtId="0" fontId="4" fillId="2" borderId="1" xfId="3" applyFont="1" applyFill="1" applyBorder="1" applyAlignment="1">
      <alignment vertical="center" wrapText="1"/>
    </xf>
    <xf numFmtId="164" fontId="4" fillId="2" borderId="1" xfId="2" applyNumberFormat="1" applyFont="1" applyFill="1" applyBorder="1" applyAlignment="1">
      <alignment horizontal="center" vertical="center"/>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43" fontId="4" fillId="2" borderId="1" xfId="1" applyFont="1" applyFill="1" applyBorder="1" applyAlignment="1">
      <alignment horizontal="center" vertical="center"/>
    </xf>
    <xf numFmtId="0" fontId="10" fillId="2" borderId="1" xfId="0" applyFont="1" applyFill="1" applyBorder="1" applyAlignment="1">
      <alignment horizontal="left" vertical="top" wrapText="1" readingOrder="1"/>
    </xf>
    <xf numFmtId="0" fontId="10" fillId="2" borderId="1" xfId="0" applyFont="1" applyFill="1" applyBorder="1" applyAlignment="1">
      <alignment horizontal="right" vertical="top" wrapText="1" readingOrder="1"/>
    </xf>
    <xf numFmtId="166" fontId="10" fillId="2" borderId="1" xfId="0" applyNumberFormat="1" applyFont="1" applyFill="1" applyBorder="1" applyAlignment="1">
      <alignment horizontal="right" vertical="top" wrapText="1" readingOrder="1"/>
    </xf>
    <xf numFmtId="0" fontId="10" fillId="3" borderId="1" xfId="0" applyFont="1" applyFill="1" applyBorder="1" applyAlignment="1">
      <alignment horizontal="left" vertical="top" wrapText="1" readingOrder="1"/>
    </xf>
    <xf numFmtId="166" fontId="10" fillId="3" borderId="1" xfId="0" applyNumberFormat="1" applyFont="1" applyFill="1" applyBorder="1" applyAlignment="1">
      <alignment horizontal="right" vertical="top" wrapText="1" readingOrder="1"/>
    </xf>
    <xf numFmtId="0" fontId="0" fillId="2" borderId="0" xfId="0" applyFill="1"/>
    <xf numFmtId="0" fontId="3" fillId="2" borderId="0" xfId="2" applyFont="1" applyFill="1" applyAlignment="1">
      <alignment horizontal="center" vertical="center" wrapText="1"/>
    </xf>
    <xf numFmtId="0" fontId="2" fillId="2" borderId="0" xfId="2" applyFont="1" applyFill="1" applyAlignment="1">
      <alignment horizontal="center"/>
    </xf>
    <xf numFmtId="0" fontId="8" fillId="0" borderId="0" xfId="4" applyFont="1" applyAlignment="1">
      <alignment horizontal="center"/>
    </xf>
    <xf numFmtId="0" fontId="9" fillId="0" borderId="0" xfId="4" applyFont="1" applyAlignment="1">
      <alignment horizontal="center"/>
    </xf>
    <xf numFmtId="0" fontId="4" fillId="2" borderId="0" xfId="2" applyFont="1" applyFill="1" applyAlignment="1">
      <alignment horizontal="center" vertical="center"/>
    </xf>
    <xf numFmtId="0" fontId="4" fillId="2" borderId="2" xfId="2" applyFont="1" applyFill="1" applyBorder="1" applyAlignment="1">
      <alignment horizontal="center" vertical="center"/>
    </xf>
    <xf numFmtId="0" fontId="6" fillId="2" borderId="3" xfId="3" applyFont="1" applyFill="1" applyBorder="1" applyAlignment="1">
      <alignment horizontal="center" vertical="center"/>
    </xf>
    <xf numFmtId="0" fontId="6" fillId="2" borderId="4" xfId="3" applyFont="1" applyFill="1" applyBorder="1" applyAlignment="1">
      <alignment horizontal="center" vertical="center"/>
    </xf>
    <xf numFmtId="0" fontId="6" fillId="2" borderId="5" xfId="3" applyFont="1" applyFill="1" applyBorder="1" applyAlignment="1">
      <alignment horizontal="center" vertical="center"/>
    </xf>
    <xf numFmtId="0" fontId="11" fillId="2" borderId="1" xfId="2" applyFont="1" applyFill="1" applyBorder="1" applyAlignment="1">
      <alignment horizontal="center" vertical="center"/>
    </xf>
    <xf numFmtId="165" fontId="12" fillId="2" borderId="1" xfId="0" applyNumberFormat="1" applyFont="1" applyFill="1" applyBorder="1" applyAlignment="1">
      <alignment horizontal="left" vertical="top" wrapText="1" readingOrder="1"/>
    </xf>
    <xf numFmtId="0" fontId="12" fillId="2" borderId="1" xfId="0" applyFont="1" applyFill="1" applyBorder="1" applyAlignment="1">
      <alignment horizontal="left" vertical="top" wrapText="1" readingOrder="1"/>
    </xf>
    <xf numFmtId="165" fontId="12" fillId="3" borderId="1" xfId="0" applyNumberFormat="1" applyFont="1" applyFill="1" applyBorder="1" applyAlignment="1">
      <alignment horizontal="left" vertical="top" wrapText="1" readingOrder="1"/>
    </xf>
    <xf numFmtId="0" fontId="12" fillId="3" borderId="1" xfId="0" applyFont="1" applyFill="1" applyBorder="1" applyAlignment="1">
      <alignment horizontal="left" vertical="top" wrapText="1" readingOrder="1"/>
    </xf>
    <xf numFmtId="0" fontId="13" fillId="3" borderId="1" xfId="0" applyFont="1" applyFill="1" applyBorder="1" applyAlignment="1">
      <alignment horizontal="left" vertical="top" wrapText="1" readingOrder="1"/>
    </xf>
    <xf numFmtId="0" fontId="13" fillId="2" borderId="1" xfId="0" applyFont="1" applyFill="1" applyBorder="1" applyAlignment="1">
      <alignment horizontal="left" vertical="top" wrapText="1" readingOrder="1"/>
    </xf>
    <xf numFmtId="0" fontId="14" fillId="2" borderId="1" xfId="0" applyFont="1" applyFill="1" applyBorder="1" applyAlignment="1">
      <alignment horizontal="left" vertical="top" wrapText="1" readingOrder="1"/>
    </xf>
    <xf numFmtId="0" fontId="15" fillId="2" borderId="1" xfId="2" applyFont="1" applyFill="1" applyBorder="1" applyAlignment="1">
      <alignment horizontal="center" vertical="center"/>
    </xf>
    <xf numFmtId="0" fontId="16" fillId="0" borderId="0" xfId="0" applyFont="1"/>
    <xf numFmtId="165" fontId="14" fillId="2" borderId="1" xfId="0" applyNumberFormat="1" applyFont="1" applyFill="1" applyBorder="1" applyAlignment="1">
      <alignment horizontal="left" vertical="top" wrapText="1" readingOrder="1"/>
    </xf>
    <xf numFmtId="0" fontId="14" fillId="2" borderId="1" xfId="0" applyFont="1" applyFill="1" applyBorder="1" applyAlignment="1">
      <alignment horizontal="right" vertical="top" wrapText="1" readingOrder="1"/>
    </xf>
    <xf numFmtId="0" fontId="17" fillId="0" borderId="0" xfId="0" applyFont="1"/>
    <xf numFmtId="166" fontId="18" fillId="2" borderId="6" xfId="0" applyNumberFormat="1" applyFont="1" applyFill="1" applyBorder="1"/>
  </cellXfs>
  <cellStyles count="5">
    <cellStyle name="Millares" xfId="1" builtinId="3"/>
    <cellStyle name="Normal" xfId="0" builtinId="0"/>
    <cellStyle name="Normal 4 2" xfId="3" xr:uid="{4071DC85-1383-443B-B53E-A57B45F30EFB}"/>
    <cellStyle name="Normal 52" xfId="2" xr:uid="{BD579E44-8DBD-409A-8345-19B714275924}"/>
    <cellStyle name="Normal 53" xfId="4" xr:uid="{37B698C5-CE0E-4D95-81D8-FF81203DA6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311151</xdr:colOff>
      <xdr:row>1</xdr:row>
      <xdr:rowOff>19050</xdr:rowOff>
    </xdr:from>
    <xdr:to>
      <xdr:col>6</xdr:col>
      <xdr:colOff>241300</xdr:colOff>
      <xdr:row>5</xdr:row>
      <xdr:rowOff>80963</xdr:rowOff>
    </xdr:to>
    <xdr:pic>
      <xdr:nvPicPr>
        <xdr:cNvPr id="2" name="Imagen 1">
          <a:extLst>
            <a:ext uri="{FF2B5EF4-FFF2-40B4-BE49-F238E27FC236}">
              <a16:creationId xmlns:a16="http://schemas.microsoft.com/office/drawing/2014/main" id="{137F3D85-5074-4773-AA8B-7F34D31729D8}"/>
            </a:ext>
          </a:extLst>
        </xdr:cNvPr>
        <xdr:cNvPicPr>
          <a:picLocks noChangeAspect="1"/>
        </xdr:cNvPicPr>
      </xdr:nvPicPr>
      <xdr:blipFill>
        <a:blip xmlns:r="http://schemas.openxmlformats.org/officeDocument/2006/relationships" r:embed="rId1"/>
        <a:stretch>
          <a:fillRect/>
        </a:stretch>
      </xdr:blipFill>
      <xdr:spPr>
        <a:xfrm>
          <a:off x="1060451" y="203200"/>
          <a:ext cx="4838699" cy="8556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enuitemdisplay://ledgertransvoucher/+3123+%5B65534:5637589815%5D" TargetMode="External"/><Relationship Id="rId21" Type="http://schemas.openxmlformats.org/officeDocument/2006/relationships/hyperlink" Target="menuitemdisplay://ledgertransvoucher/+3123+%5B65534:5637588276%5D" TargetMode="External"/><Relationship Id="rId42" Type="http://schemas.openxmlformats.org/officeDocument/2006/relationships/hyperlink" Target="menuitemdisplay://ledgertransvoucher/+3123+%5B65534:5637588280%5D" TargetMode="External"/><Relationship Id="rId63" Type="http://schemas.openxmlformats.org/officeDocument/2006/relationships/hyperlink" Target="menuitemdisplay://ledgertransvoucher/+3123+%5B65534:5637589494%5D" TargetMode="External"/><Relationship Id="rId84" Type="http://schemas.openxmlformats.org/officeDocument/2006/relationships/hyperlink" Target="menuitemdisplay://ledgertransvoucher/+3123+%5B65534:5637589586%5D" TargetMode="External"/><Relationship Id="rId138" Type="http://schemas.openxmlformats.org/officeDocument/2006/relationships/hyperlink" Target="menuitemdisplay://ledgertransvoucher/+3123+%5B65534:5637589862%5D" TargetMode="External"/><Relationship Id="rId159" Type="http://schemas.openxmlformats.org/officeDocument/2006/relationships/hyperlink" Target="menuitemdisplay://ledgertransvoucher/+3123+%5B65534:5637591848%5D" TargetMode="External"/><Relationship Id="rId170" Type="http://schemas.openxmlformats.org/officeDocument/2006/relationships/hyperlink" Target="menuitemdisplay://ledgertransvoucher/+3123+%5B65534:5637592555%5D" TargetMode="External"/><Relationship Id="rId191" Type="http://schemas.openxmlformats.org/officeDocument/2006/relationships/hyperlink" Target="menuitemdisplay://ledgertransvoucher/+3123+%5B65534:5637590009%5D" TargetMode="External"/><Relationship Id="rId107" Type="http://schemas.openxmlformats.org/officeDocument/2006/relationships/hyperlink" Target="menuitemdisplay://ledgertransvoucher/+3123+%5B65534:5637589933%5D" TargetMode="External"/><Relationship Id="rId11" Type="http://schemas.openxmlformats.org/officeDocument/2006/relationships/hyperlink" Target="menuitemdisplay://ledgertransvoucher/+3123+%5B65534:5637588270%5D" TargetMode="External"/><Relationship Id="rId32" Type="http://schemas.openxmlformats.org/officeDocument/2006/relationships/hyperlink" Target="menuitemdisplay://ledgertransvoucher/+3123+%5B65534:5637589286%5D" TargetMode="External"/><Relationship Id="rId53" Type="http://schemas.openxmlformats.org/officeDocument/2006/relationships/hyperlink" Target="menuitemdisplay://ledgertransvoucher/+3123+%5B65534:5637589405%5D" TargetMode="External"/><Relationship Id="rId74" Type="http://schemas.openxmlformats.org/officeDocument/2006/relationships/hyperlink" Target="menuitemdisplay://ledgertransvoucher/+3123+%5B65534:5637589520%5D" TargetMode="External"/><Relationship Id="rId128" Type="http://schemas.openxmlformats.org/officeDocument/2006/relationships/hyperlink" Target="menuitemdisplay://ledgertransvoucher/+3123+%5B65534:5637589874%5D" TargetMode="External"/><Relationship Id="rId149" Type="http://schemas.openxmlformats.org/officeDocument/2006/relationships/hyperlink" Target="menuitemdisplay://ledgertransvoucher/+3123+%5B65534:5637589916%5D" TargetMode="External"/><Relationship Id="rId5" Type="http://schemas.openxmlformats.org/officeDocument/2006/relationships/hyperlink" Target="menuitemdisplay://ledgertransvoucher/+3123+%5B65534:5637588112%5D" TargetMode="External"/><Relationship Id="rId95" Type="http://schemas.openxmlformats.org/officeDocument/2006/relationships/hyperlink" Target="menuitemdisplay://ledgertransvoucher/+3123+%5B65534:5637589618%5D" TargetMode="External"/><Relationship Id="rId160" Type="http://schemas.openxmlformats.org/officeDocument/2006/relationships/hyperlink" Target="menuitemdisplay://ledgertransvoucher/+3123+%5B65534:5637592524%5D" TargetMode="External"/><Relationship Id="rId181" Type="http://schemas.openxmlformats.org/officeDocument/2006/relationships/hyperlink" Target="menuitemdisplay://ledgertransvoucher/+3123+%5B65534:5637592882%5D" TargetMode="External"/><Relationship Id="rId22" Type="http://schemas.openxmlformats.org/officeDocument/2006/relationships/hyperlink" Target="menuitemdisplay://ledgertransvoucher/+3123+%5B65534:5637588277%5D" TargetMode="External"/><Relationship Id="rId43" Type="http://schemas.openxmlformats.org/officeDocument/2006/relationships/hyperlink" Target="menuitemdisplay://ledgertransvoucher/+3123+%5B65534:5637589350%5D" TargetMode="External"/><Relationship Id="rId64" Type="http://schemas.openxmlformats.org/officeDocument/2006/relationships/hyperlink" Target="menuitemdisplay://ledgertransvoucher/+3123+%5B65534:5637589422%5D" TargetMode="External"/><Relationship Id="rId118" Type="http://schemas.openxmlformats.org/officeDocument/2006/relationships/hyperlink" Target="menuitemdisplay://ledgertransvoucher/+3123+%5B65534:5637589816%5D" TargetMode="External"/><Relationship Id="rId139" Type="http://schemas.openxmlformats.org/officeDocument/2006/relationships/hyperlink" Target="menuitemdisplay://ledgertransvoucher/+3123+%5B65534:5637589898%5D" TargetMode="External"/><Relationship Id="rId85" Type="http://schemas.openxmlformats.org/officeDocument/2006/relationships/hyperlink" Target="menuitemdisplay://ledgertransvoucher/+3123+%5B65534:5637589609%5D" TargetMode="External"/><Relationship Id="rId150" Type="http://schemas.openxmlformats.org/officeDocument/2006/relationships/hyperlink" Target="menuitemdisplay://ledgertransvoucher/+3123+%5B65534:5637589915%5D" TargetMode="External"/><Relationship Id="rId171" Type="http://schemas.openxmlformats.org/officeDocument/2006/relationships/hyperlink" Target="menuitemdisplay://ledgertransvoucher/+3123+%5B65534:5637589949%5D" TargetMode="External"/><Relationship Id="rId192" Type="http://schemas.openxmlformats.org/officeDocument/2006/relationships/hyperlink" Target="menuitemdisplay://ledgertransvoucher/+3123+%5B65534:5637590010%5D" TargetMode="External"/><Relationship Id="rId12" Type="http://schemas.openxmlformats.org/officeDocument/2006/relationships/hyperlink" Target="menuitemdisplay://ledgertransvoucher/+3123+%5B65534:5637588271%5D" TargetMode="External"/><Relationship Id="rId33" Type="http://schemas.openxmlformats.org/officeDocument/2006/relationships/hyperlink" Target="menuitemdisplay://ledgertransvoucher/+3123+%5B65534:5637589341%5D" TargetMode="External"/><Relationship Id="rId108" Type="http://schemas.openxmlformats.org/officeDocument/2006/relationships/hyperlink" Target="menuitemdisplay://ledgertransvoucher/+3123+%5B65534:5637592780%5D" TargetMode="External"/><Relationship Id="rId129" Type="http://schemas.openxmlformats.org/officeDocument/2006/relationships/hyperlink" Target="menuitemdisplay://ledgertransvoucher/+3123+%5B65534:5637589875%5D" TargetMode="External"/><Relationship Id="rId54" Type="http://schemas.openxmlformats.org/officeDocument/2006/relationships/hyperlink" Target="menuitemdisplay://ledgertransvoucher/+3123+%5B65534:5637589406%5D" TargetMode="External"/><Relationship Id="rId75" Type="http://schemas.openxmlformats.org/officeDocument/2006/relationships/hyperlink" Target="menuitemdisplay://ledgertransvoucher/+3123+%5B65534:5637589587%5D" TargetMode="External"/><Relationship Id="rId96" Type="http://schemas.openxmlformats.org/officeDocument/2006/relationships/hyperlink" Target="menuitemdisplay://ledgertransvoucher/+3123+%5B65534:5637589640%5D" TargetMode="External"/><Relationship Id="rId140" Type="http://schemas.openxmlformats.org/officeDocument/2006/relationships/hyperlink" Target="menuitemdisplay://ledgertransvoucher/+3123+%5B65534:5637591726%5D" TargetMode="External"/><Relationship Id="rId161" Type="http://schemas.openxmlformats.org/officeDocument/2006/relationships/hyperlink" Target="menuitemdisplay://ledgertransvoucher/+3123+%5B65534:5637589954%5D" TargetMode="External"/><Relationship Id="rId182" Type="http://schemas.openxmlformats.org/officeDocument/2006/relationships/hyperlink" Target="menuitemdisplay://ledgertransvoucher/+3123+%5B65534:5637592884%5D" TargetMode="External"/><Relationship Id="rId6" Type="http://schemas.openxmlformats.org/officeDocument/2006/relationships/hyperlink" Target="menuitemdisplay://ledgertransvoucher/+3123+%5B65534:5637588267%5D" TargetMode="External"/><Relationship Id="rId23" Type="http://schemas.openxmlformats.org/officeDocument/2006/relationships/hyperlink" Target="menuitemdisplay://ledgertransvoucher/+3123+%5B65534:5637589528%5D" TargetMode="External"/><Relationship Id="rId119" Type="http://schemas.openxmlformats.org/officeDocument/2006/relationships/hyperlink" Target="menuitemdisplay://ledgertransvoucher/+3123+%5B65534:5637589817%5D" TargetMode="External"/><Relationship Id="rId44" Type="http://schemas.openxmlformats.org/officeDocument/2006/relationships/hyperlink" Target="menuitemdisplay://ledgertransvoucher/+3123+%5B65534:5637589426%5D" TargetMode="External"/><Relationship Id="rId65" Type="http://schemas.openxmlformats.org/officeDocument/2006/relationships/hyperlink" Target="menuitemdisplay://ledgertransvoucher/+3123+%5B65534:5637589429%5D" TargetMode="External"/><Relationship Id="rId86" Type="http://schemas.openxmlformats.org/officeDocument/2006/relationships/hyperlink" Target="menuitemdisplay://ledgertransvoucher/+3123+%5B65534:5637589611%5D" TargetMode="External"/><Relationship Id="rId130" Type="http://schemas.openxmlformats.org/officeDocument/2006/relationships/hyperlink" Target="menuitemdisplay://ledgertransvoucher/+3123+%5B65534:5637589876%5D" TargetMode="External"/><Relationship Id="rId151" Type="http://schemas.openxmlformats.org/officeDocument/2006/relationships/hyperlink" Target="menuitemdisplay://ledgertransvoucher/+3123+%5B65534:5637589913%5D" TargetMode="External"/><Relationship Id="rId172" Type="http://schemas.openxmlformats.org/officeDocument/2006/relationships/hyperlink" Target="menuitemdisplay://ledgertransvoucher/+3123+%5B65534:5637589952%5D" TargetMode="External"/><Relationship Id="rId193" Type="http://schemas.openxmlformats.org/officeDocument/2006/relationships/hyperlink" Target="menuitemdisplay://ledgertransvoucher/+3123+%5B65534:5637589998%5D" TargetMode="External"/><Relationship Id="rId13" Type="http://schemas.openxmlformats.org/officeDocument/2006/relationships/hyperlink" Target="menuitemdisplay://ledgertransvoucher/+3123+%5B65534:5637588115%5D" TargetMode="External"/><Relationship Id="rId109" Type="http://schemas.openxmlformats.org/officeDocument/2006/relationships/hyperlink" Target="menuitemdisplay://ledgertransvoucher/+3123+%5B65534:5637589762%5D" TargetMode="External"/><Relationship Id="rId34" Type="http://schemas.openxmlformats.org/officeDocument/2006/relationships/hyperlink" Target="menuitemdisplay://ledgertransvoucher/+3123+%5B65534:5637589342%5D" TargetMode="External"/><Relationship Id="rId55" Type="http://schemas.openxmlformats.org/officeDocument/2006/relationships/hyperlink" Target="menuitemdisplay://ledgertransvoucher/+3123+%5B65534:5637589407%5D" TargetMode="External"/><Relationship Id="rId76" Type="http://schemas.openxmlformats.org/officeDocument/2006/relationships/hyperlink" Target="menuitemdisplay://ledgertransvoucher/+3123+%5B65534:5637589603%5D" TargetMode="External"/><Relationship Id="rId97" Type="http://schemas.openxmlformats.org/officeDocument/2006/relationships/hyperlink" Target="menuitemdisplay://ledgertransvoucher/+3123+%5B65534:5637589641%5D" TargetMode="External"/><Relationship Id="rId120" Type="http://schemas.openxmlformats.org/officeDocument/2006/relationships/hyperlink" Target="menuitemdisplay://ledgertransvoucher/+3123+%5B65534:5637589854%5D" TargetMode="External"/><Relationship Id="rId141" Type="http://schemas.openxmlformats.org/officeDocument/2006/relationships/hyperlink" Target="menuitemdisplay://ledgertransvoucher/+3123+%5B65534:5637589906%5D" TargetMode="External"/><Relationship Id="rId7" Type="http://schemas.openxmlformats.org/officeDocument/2006/relationships/hyperlink" Target="menuitemdisplay://ledgertransvoucher/+3123+%5B65534:5637588268%5D" TargetMode="External"/><Relationship Id="rId71" Type="http://schemas.openxmlformats.org/officeDocument/2006/relationships/hyperlink" Target="menuitemdisplay://ledgertransvoucher/+3123+%5B65534:5637589459%5D" TargetMode="External"/><Relationship Id="rId92" Type="http://schemas.openxmlformats.org/officeDocument/2006/relationships/hyperlink" Target="menuitemdisplay://ledgertransvoucher/+3123+%5B65534:5637589600%5D" TargetMode="External"/><Relationship Id="rId162" Type="http://schemas.openxmlformats.org/officeDocument/2006/relationships/hyperlink" Target="menuitemdisplay://ledgertransvoucher/+3123+%5B65534:5637589960%5D" TargetMode="External"/><Relationship Id="rId183" Type="http://schemas.openxmlformats.org/officeDocument/2006/relationships/hyperlink" Target="menuitemdisplay://ledgertransvoucher/+3123+%5B65534:5637589990%5D" TargetMode="External"/><Relationship Id="rId2" Type="http://schemas.openxmlformats.org/officeDocument/2006/relationships/hyperlink" Target="menuitemdisplay://ledgertransvoucher/+3123+%5B65534:5637588051%5D" TargetMode="External"/><Relationship Id="rId29" Type="http://schemas.openxmlformats.org/officeDocument/2006/relationships/hyperlink" Target="menuitemdisplay://ledgertransvoucher/+3123+%5B65534:5637589262%5D" TargetMode="External"/><Relationship Id="rId24" Type="http://schemas.openxmlformats.org/officeDocument/2006/relationships/hyperlink" Target="menuitemdisplay://ledgertransvoucher/+3123+%5B65534:5637589532%5D" TargetMode="External"/><Relationship Id="rId40" Type="http://schemas.openxmlformats.org/officeDocument/2006/relationships/hyperlink" Target="menuitemdisplay://ledgertransvoucher/+3123+%5B65534:5637589348%5D" TargetMode="External"/><Relationship Id="rId45" Type="http://schemas.openxmlformats.org/officeDocument/2006/relationships/hyperlink" Target="menuitemdisplay://ledgertransvoucher/+3123+%5B65534:5637589289%5D" TargetMode="External"/><Relationship Id="rId66" Type="http://schemas.openxmlformats.org/officeDocument/2006/relationships/hyperlink" Target="menuitemdisplay://ledgertransvoucher/+3123+%5B65534:5637589431%5D" TargetMode="External"/><Relationship Id="rId87" Type="http://schemas.openxmlformats.org/officeDocument/2006/relationships/hyperlink" Target="menuitemdisplay://ledgertransvoucher/+3123+%5B65534:5637589613%5D" TargetMode="External"/><Relationship Id="rId110" Type="http://schemas.openxmlformats.org/officeDocument/2006/relationships/hyperlink" Target="menuitemdisplay://ledgertransvoucher/+3123+%5B65534:5637589809%5D" TargetMode="External"/><Relationship Id="rId115" Type="http://schemas.openxmlformats.org/officeDocument/2006/relationships/hyperlink" Target="menuitemdisplay://ledgertransvoucher/+3123+%5B65534:5637589853%5D" TargetMode="External"/><Relationship Id="rId131" Type="http://schemas.openxmlformats.org/officeDocument/2006/relationships/hyperlink" Target="menuitemdisplay://ledgertransvoucher/+3123+%5B65534:5637589891%5D" TargetMode="External"/><Relationship Id="rId136" Type="http://schemas.openxmlformats.org/officeDocument/2006/relationships/hyperlink" Target="menuitemdisplay://ledgertransvoucher/+3123+%5B65534:5637589896%5D" TargetMode="External"/><Relationship Id="rId157" Type="http://schemas.openxmlformats.org/officeDocument/2006/relationships/hyperlink" Target="menuitemdisplay://ledgertransvoucher/+3123+%5B65534:5637589910%5D" TargetMode="External"/><Relationship Id="rId178" Type="http://schemas.openxmlformats.org/officeDocument/2006/relationships/hyperlink" Target="menuitemdisplay://ledgertransvoucher/+3123+%5B65534:5637591069%5D" TargetMode="External"/><Relationship Id="rId61" Type="http://schemas.openxmlformats.org/officeDocument/2006/relationships/hyperlink" Target="menuitemdisplay://ledgertransvoucher/+3123+%5B65534:5637589352%5D" TargetMode="External"/><Relationship Id="rId82" Type="http://schemas.openxmlformats.org/officeDocument/2006/relationships/hyperlink" Target="menuitemdisplay://ledgertransvoucher/+3123+%5B65534:5637589719%5D" TargetMode="External"/><Relationship Id="rId152" Type="http://schemas.openxmlformats.org/officeDocument/2006/relationships/hyperlink" Target="menuitemdisplay://ledgertransvoucher/+3123+%5B65534:5637589912%5D" TargetMode="External"/><Relationship Id="rId173" Type="http://schemas.openxmlformats.org/officeDocument/2006/relationships/hyperlink" Target="menuitemdisplay://ledgertransvoucher/+3123+%5B65534:5637589953%5D" TargetMode="External"/><Relationship Id="rId194" Type="http://schemas.openxmlformats.org/officeDocument/2006/relationships/hyperlink" Target="menuitemdisplay://ledgertransvoucher/+3123+%5B65534:5637589999%5D" TargetMode="External"/><Relationship Id="rId199" Type="http://schemas.openxmlformats.org/officeDocument/2006/relationships/drawing" Target="../drawings/drawing1.xml"/><Relationship Id="rId19" Type="http://schemas.openxmlformats.org/officeDocument/2006/relationships/hyperlink" Target="menuitemdisplay://ledgertransvoucher/+3123+%5B65534:5637588274%5D" TargetMode="External"/><Relationship Id="rId14" Type="http://schemas.openxmlformats.org/officeDocument/2006/relationships/hyperlink" Target="menuitemdisplay://ledgertransvoucher/+3123+%5B65534:5637588272%5D" TargetMode="External"/><Relationship Id="rId30" Type="http://schemas.openxmlformats.org/officeDocument/2006/relationships/hyperlink" Target="menuitemdisplay://ledgertransvoucher/+3123+%5B65534:5637589280%5D" TargetMode="External"/><Relationship Id="rId35" Type="http://schemas.openxmlformats.org/officeDocument/2006/relationships/hyperlink" Target="menuitemdisplay://ledgertransvoucher/+3123+%5B65534:5637589343%5D" TargetMode="External"/><Relationship Id="rId56" Type="http://schemas.openxmlformats.org/officeDocument/2006/relationships/hyperlink" Target="menuitemdisplay://ledgertransvoucher/+3123+%5B65534:5637589408%5D" TargetMode="External"/><Relationship Id="rId77" Type="http://schemas.openxmlformats.org/officeDocument/2006/relationships/hyperlink" Target="menuitemdisplay://ledgertransvoucher/+3123+%5B65534:5637589622%5D" TargetMode="External"/><Relationship Id="rId100" Type="http://schemas.openxmlformats.org/officeDocument/2006/relationships/hyperlink" Target="menuitemdisplay://ledgertransvoucher/+3123+%5B65534:5637589679%5D" TargetMode="External"/><Relationship Id="rId105" Type="http://schemas.openxmlformats.org/officeDocument/2006/relationships/hyperlink" Target="menuitemdisplay://ledgertransvoucher/+3123+%5B65534:5637589833%5D" TargetMode="External"/><Relationship Id="rId126" Type="http://schemas.openxmlformats.org/officeDocument/2006/relationships/hyperlink" Target="menuitemdisplay://ledgertransvoucher/+3123+%5B65534:5637589872%5D" TargetMode="External"/><Relationship Id="rId147" Type="http://schemas.openxmlformats.org/officeDocument/2006/relationships/hyperlink" Target="menuitemdisplay://ledgertransvoucher/+3123+%5B65534:5637589914%5D" TargetMode="External"/><Relationship Id="rId168" Type="http://schemas.openxmlformats.org/officeDocument/2006/relationships/hyperlink" Target="menuitemdisplay://ledgertransvoucher/+3123+%5B65534:5637590004%5D" TargetMode="External"/><Relationship Id="rId8" Type="http://schemas.openxmlformats.org/officeDocument/2006/relationships/hyperlink" Target="menuitemdisplay://ledgertransvoucher/+3123+%5B65534:5637588269%5D" TargetMode="External"/><Relationship Id="rId51" Type="http://schemas.openxmlformats.org/officeDocument/2006/relationships/hyperlink" Target="menuitemdisplay://ledgertransvoucher/+3123+%5B65534:5637589308%5D" TargetMode="External"/><Relationship Id="rId72" Type="http://schemas.openxmlformats.org/officeDocument/2006/relationships/hyperlink" Target="menuitemdisplay://ledgertransvoucher/+3123+%5B65534:5637589518%5D" TargetMode="External"/><Relationship Id="rId93" Type="http://schemas.openxmlformats.org/officeDocument/2006/relationships/hyperlink" Target="menuitemdisplay://ledgertransvoucher/+3123+%5B65534:5637589643%5D" TargetMode="External"/><Relationship Id="rId98" Type="http://schemas.openxmlformats.org/officeDocument/2006/relationships/hyperlink" Target="menuitemdisplay://ledgertransvoucher/+3123+%5B65534:5637589655%5D" TargetMode="External"/><Relationship Id="rId121" Type="http://schemas.openxmlformats.org/officeDocument/2006/relationships/hyperlink" Target="menuitemdisplay://ledgertransvoucher/+3123+%5B65534:5637589802%5D" TargetMode="External"/><Relationship Id="rId142" Type="http://schemas.openxmlformats.org/officeDocument/2006/relationships/hyperlink" Target="menuitemdisplay://ledgertransvoucher/+3123+%5B65534:5637589909%5D" TargetMode="External"/><Relationship Id="rId163" Type="http://schemas.openxmlformats.org/officeDocument/2006/relationships/hyperlink" Target="menuitemdisplay://ledgertransvoucher/+3123+%5B65534:5637589961%5D" TargetMode="External"/><Relationship Id="rId184" Type="http://schemas.openxmlformats.org/officeDocument/2006/relationships/hyperlink" Target="menuitemdisplay://ledgertransvoucher/+3123+%5B65534:5637589991%5D" TargetMode="External"/><Relationship Id="rId189" Type="http://schemas.openxmlformats.org/officeDocument/2006/relationships/hyperlink" Target="menuitemdisplay://ledgertransvoucher/+3123+%5B65534:5637590007%5D" TargetMode="External"/><Relationship Id="rId3" Type="http://schemas.openxmlformats.org/officeDocument/2006/relationships/hyperlink" Target="menuitemdisplay://ledgertransvoucher/+3123+%5B65534:5637588053%5D" TargetMode="External"/><Relationship Id="rId25" Type="http://schemas.openxmlformats.org/officeDocument/2006/relationships/hyperlink" Target="menuitemdisplay://ledgertransvoucher/+3123+%5B65534:5637589637%5D" TargetMode="External"/><Relationship Id="rId46" Type="http://schemas.openxmlformats.org/officeDocument/2006/relationships/hyperlink" Target="menuitemdisplay://ledgertransvoucher/+3123+%5B65534:5637589294%5D" TargetMode="External"/><Relationship Id="rId67" Type="http://schemas.openxmlformats.org/officeDocument/2006/relationships/hyperlink" Target="menuitemdisplay://ledgertransvoucher/+3123+%5B65534:5637589436%5D" TargetMode="External"/><Relationship Id="rId116" Type="http://schemas.openxmlformats.org/officeDocument/2006/relationships/hyperlink" Target="menuitemdisplay://ledgertransvoucher/+3123+%5B65534:5637589814%5D" TargetMode="External"/><Relationship Id="rId137" Type="http://schemas.openxmlformats.org/officeDocument/2006/relationships/hyperlink" Target="menuitemdisplay://ledgertransvoucher/+3123+%5B65534:5637589897%5D" TargetMode="External"/><Relationship Id="rId158" Type="http://schemas.openxmlformats.org/officeDocument/2006/relationships/hyperlink" Target="menuitemdisplay://ledgertransvoucher/+3123+%5B65534:5637590019%5D" TargetMode="External"/><Relationship Id="rId20" Type="http://schemas.openxmlformats.org/officeDocument/2006/relationships/hyperlink" Target="menuitemdisplay://ledgertransvoucher/+3123+%5B65534:5637588275%5D" TargetMode="External"/><Relationship Id="rId41" Type="http://schemas.openxmlformats.org/officeDocument/2006/relationships/hyperlink" Target="menuitemdisplay://ledgertransvoucher/+3123+%5B65534:5637589349%5D" TargetMode="External"/><Relationship Id="rId62" Type="http://schemas.openxmlformats.org/officeDocument/2006/relationships/hyperlink" Target="menuitemdisplay://ledgertransvoucher/+3123+%5B65534:5637589413%5D" TargetMode="External"/><Relationship Id="rId83" Type="http://schemas.openxmlformats.org/officeDocument/2006/relationships/hyperlink" Target="menuitemdisplay://ledgertransvoucher/+3123+%5B65534:5637589720%5D" TargetMode="External"/><Relationship Id="rId88" Type="http://schemas.openxmlformats.org/officeDocument/2006/relationships/hyperlink" Target="menuitemdisplay://ledgertransvoucher/+3123+%5B65534:5637589616%5D" TargetMode="External"/><Relationship Id="rId111" Type="http://schemas.openxmlformats.org/officeDocument/2006/relationships/hyperlink" Target="menuitemdisplay://ledgertransvoucher/+3123+%5B65534:5637589810%5D" TargetMode="External"/><Relationship Id="rId132" Type="http://schemas.openxmlformats.org/officeDocument/2006/relationships/hyperlink" Target="menuitemdisplay://ledgertransvoucher/+3123+%5B65534:5637589892%5D" TargetMode="External"/><Relationship Id="rId153" Type="http://schemas.openxmlformats.org/officeDocument/2006/relationships/hyperlink" Target="menuitemdisplay://ledgertransvoucher/+3123+%5B65534:5637589911%5D" TargetMode="External"/><Relationship Id="rId174" Type="http://schemas.openxmlformats.org/officeDocument/2006/relationships/hyperlink" Target="menuitemdisplay://ledgertransvoucher/+3123+%5B65534:5637590021%5D" TargetMode="External"/><Relationship Id="rId179" Type="http://schemas.openxmlformats.org/officeDocument/2006/relationships/hyperlink" Target="menuitemdisplay://ledgertransvoucher/+3123+%5B65534:5637592554%5D" TargetMode="External"/><Relationship Id="rId195" Type="http://schemas.openxmlformats.org/officeDocument/2006/relationships/hyperlink" Target="menuitemdisplay://ledgertransvoucher/+3123+%5B65534:5637590000%5D" TargetMode="External"/><Relationship Id="rId190" Type="http://schemas.openxmlformats.org/officeDocument/2006/relationships/hyperlink" Target="menuitemdisplay://ledgertransvoucher/+3123+%5B65534:5637590008%5D" TargetMode="External"/><Relationship Id="rId15" Type="http://schemas.openxmlformats.org/officeDocument/2006/relationships/hyperlink" Target="menuitemdisplay://ledgertransvoucher/+3123+%5B65534:5637588116%5D" TargetMode="External"/><Relationship Id="rId36" Type="http://schemas.openxmlformats.org/officeDocument/2006/relationships/hyperlink" Target="menuitemdisplay://ledgertransvoucher/+3123+%5B65534:5637589344%5D" TargetMode="External"/><Relationship Id="rId57" Type="http://schemas.openxmlformats.org/officeDocument/2006/relationships/hyperlink" Target="menuitemdisplay://ledgertransvoucher/+3123+%5B65534:5637589409%5D" TargetMode="External"/><Relationship Id="rId106" Type="http://schemas.openxmlformats.org/officeDocument/2006/relationships/hyperlink" Target="menuitemdisplay://ledgertransvoucher/+3123+%5B65534:5637589925%5D" TargetMode="External"/><Relationship Id="rId127" Type="http://schemas.openxmlformats.org/officeDocument/2006/relationships/hyperlink" Target="menuitemdisplay://ledgertransvoucher/+3123+%5B65534:5637589873%5D" TargetMode="External"/><Relationship Id="rId10" Type="http://schemas.openxmlformats.org/officeDocument/2006/relationships/hyperlink" Target="menuitemdisplay://ledgertransvoucher/+3123+%5B65534:5637588114%5D" TargetMode="External"/><Relationship Id="rId31" Type="http://schemas.openxmlformats.org/officeDocument/2006/relationships/hyperlink" Target="menuitemdisplay://ledgertransvoucher/+3123+%5B65534:5637589283%5D" TargetMode="External"/><Relationship Id="rId52" Type="http://schemas.openxmlformats.org/officeDocument/2006/relationships/hyperlink" Target="menuitemdisplay://ledgertransvoucher/+3123+%5B65534:5637589607%5D" TargetMode="External"/><Relationship Id="rId73" Type="http://schemas.openxmlformats.org/officeDocument/2006/relationships/hyperlink" Target="menuitemdisplay://ledgertransvoucher/+3123+%5B65534:5637589519%5D" TargetMode="External"/><Relationship Id="rId78" Type="http://schemas.openxmlformats.org/officeDocument/2006/relationships/hyperlink" Target="menuitemdisplay://ledgertransvoucher/+3123+%5B65534:5637589639%5D" TargetMode="External"/><Relationship Id="rId94" Type="http://schemas.openxmlformats.org/officeDocument/2006/relationships/hyperlink" Target="menuitemdisplay://ledgertransvoucher/+3123+%5B65534:5637589657%5D" TargetMode="External"/><Relationship Id="rId99" Type="http://schemas.openxmlformats.org/officeDocument/2006/relationships/hyperlink" Target="menuitemdisplay://ledgertransvoucher/+3123+%5B65534:5637589619%5D" TargetMode="External"/><Relationship Id="rId101" Type="http://schemas.openxmlformats.org/officeDocument/2006/relationships/hyperlink" Target="menuitemdisplay://ledgertransvoucher/+3123+%5B65534:5637589680%5D" TargetMode="External"/><Relationship Id="rId122" Type="http://schemas.openxmlformats.org/officeDocument/2006/relationships/hyperlink" Target="menuitemdisplay://ledgertransvoucher/+3123+%5B65534:5637589805%5D" TargetMode="External"/><Relationship Id="rId143" Type="http://schemas.openxmlformats.org/officeDocument/2006/relationships/hyperlink" Target="menuitemdisplay://ledgertransvoucher/+3123+%5B65534:5637589973%5D" TargetMode="External"/><Relationship Id="rId148" Type="http://schemas.openxmlformats.org/officeDocument/2006/relationships/hyperlink" Target="menuitemdisplay://ledgertransvoucher/+3123+%5B65534:5637589917%5D" TargetMode="External"/><Relationship Id="rId164" Type="http://schemas.openxmlformats.org/officeDocument/2006/relationships/hyperlink" Target="menuitemdisplay://ledgertransvoucher/+3123+%5B65534:5637589963%5D" TargetMode="External"/><Relationship Id="rId169" Type="http://schemas.openxmlformats.org/officeDocument/2006/relationships/hyperlink" Target="menuitemdisplay://ledgertransvoucher/+3123+%5B65534:5637590026%5D" TargetMode="External"/><Relationship Id="rId185" Type="http://schemas.openxmlformats.org/officeDocument/2006/relationships/hyperlink" Target="menuitemdisplay://ledgertransvoucher/+3123+%5B65534:5637589992%5D" TargetMode="External"/><Relationship Id="rId4" Type="http://schemas.openxmlformats.org/officeDocument/2006/relationships/hyperlink" Target="menuitemdisplay://ledgertransvoucher/+3123+%5B65534:5637590029%5D" TargetMode="External"/><Relationship Id="rId9" Type="http://schemas.openxmlformats.org/officeDocument/2006/relationships/hyperlink" Target="menuitemdisplay://ledgertransvoucher/+3123+%5B65534:5637588113%5D" TargetMode="External"/><Relationship Id="rId180" Type="http://schemas.openxmlformats.org/officeDocument/2006/relationships/hyperlink" Target="menuitemdisplay://ledgertransvoucher/+3123+%5B65534:5637592881%5D" TargetMode="External"/><Relationship Id="rId26" Type="http://schemas.openxmlformats.org/officeDocument/2006/relationships/hyperlink" Target="menuitemdisplay://ledgertransvoucher/+3123+%5B65534:5637589415%5D" TargetMode="External"/><Relationship Id="rId47" Type="http://schemas.openxmlformats.org/officeDocument/2006/relationships/hyperlink" Target="menuitemdisplay://ledgertransvoucher/+3123+%5B65534:5637589295%5D" TargetMode="External"/><Relationship Id="rId68" Type="http://schemas.openxmlformats.org/officeDocument/2006/relationships/hyperlink" Target="menuitemdisplay://ledgertransvoucher/+3123+%5B65534:5637589444%5D" TargetMode="External"/><Relationship Id="rId89" Type="http://schemas.openxmlformats.org/officeDocument/2006/relationships/hyperlink" Target="menuitemdisplay://ledgertransvoucher/+3123+%5B65534:5637589644%5D" TargetMode="External"/><Relationship Id="rId112" Type="http://schemas.openxmlformats.org/officeDocument/2006/relationships/hyperlink" Target="menuitemdisplay://ledgertransvoucher/+3123+%5B65534:5637589811%5D" TargetMode="External"/><Relationship Id="rId133" Type="http://schemas.openxmlformats.org/officeDocument/2006/relationships/hyperlink" Target="menuitemdisplay://ledgertransvoucher/+3123+%5B65534:5637589893%5D" TargetMode="External"/><Relationship Id="rId154" Type="http://schemas.openxmlformats.org/officeDocument/2006/relationships/hyperlink" Target="menuitemdisplay://ledgertransvoucher/+3123+%5B65534:5637589864%5D" TargetMode="External"/><Relationship Id="rId175" Type="http://schemas.openxmlformats.org/officeDocument/2006/relationships/hyperlink" Target="menuitemdisplay://ledgertransvoucher/+3123+%5B65534:5637590022%5D" TargetMode="External"/><Relationship Id="rId196" Type="http://schemas.openxmlformats.org/officeDocument/2006/relationships/hyperlink" Target="menuitemdisplay://ledgertransvoucher/+3123+%5B65534:5637590001%5D" TargetMode="External"/><Relationship Id="rId16" Type="http://schemas.openxmlformats.org/officeDocument/2006/relationships/hyperlink" Target="menuitemdisplay://ledgertransvoucher/+3123+%5B65534:5637588117%5D" TargetMode="External"/><Relationship Id="rId37" Type="http://schemas.openxmlformats.org/officeDocument/2006/relationships/hyperlink" Target="menuitemdisplay://ledgertransvoucher/+3123+%5B65534:5637589345%5D" TargetMode="External"/><Relationship Id="rId58" Type="http://schemas.openxmlformats.org/officeDocument/2006/relationships/hyperlink" Target="menuitemdisplay://ledgertransvoucher/+3123+%5B65534:5637589353%5D" TargetMode="External"/><Relationship Id="rId79" Type="http://schemas.openxmlformats.org/officeDocument/2006/relationships/hyperlink" Target="menuitemdisplay://ledgertransvoucher/+3123+%5B65534:5637589716%5D" TargetMode="External"/><Relationship Id="rId102" Type="http://schemas.openxmlformats.org/officeDocument/2006/relationships/hyperlink" Target="menuitemdisplay://ledgertransvoucher/+3123+%5B65534:5637589682%5D" TargetMode="External"/><Relationship Id="rId123" Type="http://schemas.openxmlformats.org/officeDocument/2006/relationships/hyperlink" Target="menuitemdisplay://ledgertransvoucher/+3123+%5B65534:5637589787%5D" TargetMode="External"/><Relationship Id="rId144" Type="http://schemas.openxmlformats.org/officeDocument/2006/relationships/hyperlink" Target="menuitemdisplay://ledgertransvoucher/+3123+%5B65534:5637589822%5D" TargetMode="External"/><Relationship Id="rId90" Type="http://schemas.openxmlformats.org/officeDocument/2006/relationships/hyperlink" Target="menuitemdisplay://ledgertransvoucher/+3123+%5B65534:5637589646%5D" TargetMode="External"/><Relationship Id="rId165" Type="http://schemas.openxmlformats.org/officeDocument/2006/relationships/hyperlink" Target="menuitemdisplay://ledgertransvoucher/+3123+%5B65534:5637589965%5D" TargetMode="External"/><Relationship Id="rId186" Type="http://schemas.openxmlformats.org/officeDocument/2006/relationships/hyperlink" Target="menuitemdisplay://ledgertransvoucher/+3123+%5B65534:5637589993%5D" TargetMode="External"/><Relationship Id="rId27" Type="http://schemas.openxmlformats.org/officeDocument/2006/relationships/hyperlink" Target="menuitemdisplay://ledgertransvoucher/+3123+%5B65534:5637589543%5D" TargetMode="External"/><Relationship Id="rId48" Type="http://schemas.openxmlformats.org/officeDocument/2006/relationships/hyperlink" Target="menuitemdisplay://ledgertransvoucher/+3123+%5B65534:5637589301%5D" TargetMode="External"/><Relationship Id="rId69" Type="http://schemas.openxmlformats.org/officeDocument/2006/relationships/hyperlink" Target="menuitemdisplay://ledgertransvoucher/+3123+%5B65534:5637589417%5D" TargetMode="External"/><Relationship Id="rId113" Type="http://schemas.openxmlformats.org/officeDocument/2006/relationships/hyperlink" Target="menuitemdisplay://ledgertransvoucher/+3123+%5B65534:5637589812%5D" TargetMode="External"/><Relationship Id="rId134" Type="http://schemas.openxmlformats.org/officeDocument/2006/relationships/hyperlink" Target="menuitemdisplay://ledgertransvoucher/+3123+%5B65534:5637589894%5D" TargetMode="External"/><Relationship Id="rId80" Type="http://schemas.openxmlformats.org/officeDocument/2006/relationships/hyperlink" Target="menuitemdisplay://ledgertransvoucher/+3123+%5B65534:5637589717%5D" TargetMode="External"/><Relationship Id="rId155" Type="http://schemas.openxmlformats.org/officeDocument/2006/relationships/hyperlink" Target="menuitemdisplay://ledgertransvoucher/+3123+%5B65534:5637589955%5D" TargetMode="External"/><Relationship Id="rId176" Type="http://schemas.openxmlformats.org/officeDocument/2006/relationships/hyperlink" Target="menuitemdisplay://ledgertransvoucher/+3123+%5B65534:5637591035%5D" TargetMode="External"/><Relationship Id="rId197" Type="http://schemas.openxmlformats.org/officeDocument/2006/relationships/hyperlink" Target="menuitemdisplay://ledgertransvoucher/+3123+%5B65534:5637590002%5D" TargetMode="External"/><Relationship Id="rId17" Type="http://schemas.openxmlformats.org/officeDocument/2006/relationships/hyperlink" Target="menuitemdisplay://ledgertransvoucher/+3123+%5B65534:5637588118%5D" TargetMode="External"/><Relationship Id="rId38" Type="http://schemas.openxmlformats.org/officeDocument/2006/relationships/hyperlink" Target="menuitemdisplay://ledgertransvoucher/+3123+%5B65534:5637589346%5D" TargetMode="External"/><Relationship Id="rId59" Type="http://schemas.openxmlformats.org/officeDocument/2006/relationships/hyperlink" Target="menuitemdisplay://ledgertransvoucher/+3123+%5B65534:5637589410%5D" TargetMode="External"/><Relationship Id="rId103" Type="http://schemas.openxmlformats.org/officeDocument/2006/relationships/hyperlink" Target="menuitemdisplay://ledgertransvoucher/+3123+%5B65534:5637589683%5D" TargetMode="External"/><Relationship Id="rId124" Type="http://schemas.openxmlformats.org/officeDocument/2006/relationships/hyperlink" Target="menuitemdisplay://ledgertransvoucher/+3123+%5B65534:5637589870%5D" TargetMode="External"/><Relationship Id="rId70" Type="http://schemas.openxmlformats.org/officeDocument/2006/relationships/hyperlink" Target="menuitemdisplay://ledgertransvoucher/+3123+%5B65534:5637589435%5D" TargetMode="External"/><Relationship Id="rId91" Type="http://schemas.openxmlformats.org/officeDocument/2006/relationships/hyperlink" Target="menuitemdisplay://ledgertransvoucher/+3123+%5B65534:5637589648%5D" TargetMode="External"/><Relationship Id="rId145" Type="http://schemas.openxmlformats.org/officeDocument/2006/relationships/hyperlink" Target="menuitemdisplay://ledgertransvoucher/+3123+%5B65534:5637589823%5D" TargetMode="External"/><Relationship Id="rId166" Type="http://schemas.openxmlformats.org/officeDocument/2006/relationships/hyperlink" Target="menuitemdisplay://ledgertransvoucher/+3123+%5B65534:5637589968%5D" TargetMode="External"/><Relationship Id="rId187" Type="http://schemas.openxmlformats.org/officeDocument/2006/relationships/hyperlink" Target="menuitemdisplay://ledgertransvoucher/+3123+%5B65534:5637589994%5D" TargetMode="External"/><Relationship Id="rId1" Type="http://schemas.openxmlformats.org/officeDocument/2006/relationships/hyperlink" Target="menuitemdisplay://ledgertransvoucher/+3123+%5B65534:5637588048%5D" TargetMode="External"/><Relationship Id="rId28" Type="http://schemas.openxmlformats.org/officeDocument/2006/relationships/hyperlink" Target="menuitemdisplay://ledgertransvoucher/+3123+%5B65534:5637589536%5D" TargetMode="External"/><Relationship Id="rId49" Type="http://schemas.openxmlformats.org/officeDocument/2006/relationships/hyperlink" Target="menuitemdisplay://ledgertransvoucher/+3123+%5B65534:5637589302%5D" TargetMode="External"/><Relationship Id="rId114" Type="http://schemas.openxmlformats.org/officeDocument/2006/relationships/hyperlink" Target="menuitemdisplay://ledgertransvoucher/+3123+%5B65534:5637589813%5D" TargetMode="External"/><Relationship Id="rId60" Type="http://schemas.openxmlformats.org/officeDocument/2006/relationships/hyperlink" Target="menuitemdisplay://ledgertransvoucher/+3123+%5B65534:5637589411%5D" TargetMode="External"/><Relationship Id="rId81" Type="http://schemas.openxmlformats.org/officeDocument/2006/relationships/hyperlink" Target="menuitemdisplay://ledgertransvoucher/+3123+%5B65534:5637589718%5D" TargetMode="External"/><Relationship Id="rId135" Type="http://schemas.openxmlformats.org/officeDocument/2006/relationships/hyperlink" Target="menuitemdisplay://ledgertransvoucher/+3123+%5B65534:5637589895%5D" TargetMode="External"/><Relationship Id="rId156" Type="http://schemas.openxmlformats.org/officeDocument/2006/relationships/hyperlink" Target="menuitemdisplay://ledgertransvoucher/+3123+%5B65534:5637592765%5D" TargetMode="External"/><Relationship Id="rId177" Type="http://schemas.openxmlformats.org/officeDocument/2006/relationships/hyperlink" Target="menuitemdisplay://ledgertransvoucher/+3123+%5B65534:5637591068%5D" TargetMode="External"/><Relationship Id="rId198" Type="http://schemas.openxmlformats.org/officeDocument/2006/relationships/printerSettings" Target="../printerSettings/printerSettings1.bin"/><Relationship Id="rId18" Type="http://schemas.openxmlformats.org/officeDocument/2006/relationships/hyperlink" Target="menuitemdisplay://ledgertransvoucher/+3123+%5B65534:5637588273%5D" TargetMode="External"/><Relationship Id="rId39" Type="http://schemas.openxmlformats.org/officeDocument/2006/relationships/hyperlink" Target="menuitemdisplay://ledgertransvoucher/+3123+%5B65534:5637589347%5D" TargetMode="External"/><Relationship Id="rId50" Type="http://schemas.openxmlformats.org/officeDocument/2006/relationships/hyperlink" Target="menuitemdisplay://ledgertransvoucher/+3123+%5B65534:5637589305%5D" TargetMode="External"/><Relationship Id="rId104" Type="http://schemas.openxmlformats.org/officeDocument/2006/relationships/hyperlink" Target="menuitemdisplay://ledgertransvoucher/+3123+%5B65534:5637589729%5D" TargetMode="External"/><Relationship Id="rId125" Type="http://schemas.openxmlformats.org/officeDocument/2006/relationships/hyperlink" Target="menuitemdisplay://ledgertransvoucher/+3123+%5B65534:5637589871%5D" TargetMode="External"/><Relationship Id="rId146" Type="http://schemas.openxmlformats.org/officeDocument/2006/relationships/hyperlink" Target="menuitemdisplay://ledgertransvoucher/+3123+%5B65534:5637589856%5D" TargetMode="External"/><Relationship Id="rId167" Type="http://schemas.openxmlformats.org/officeDocument/2006/relationships/hyperlink" Target="menuitemdisplay://ledgertransvoucher/+3123+%5B65534:5637590003%5D" TargetMode="External"/><Relationship Id="rId188" Type="http://schemas.openxmlformats.org/officeDocument/2006/relationships/hyperlink" Target="menuitemdisplay://ledgertransvoucher/+3123+%5B65534:5637590006%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ACA7-73DE-41A0-B901-4065D1059EBC}">
  <sheetPr>
    <pageSetUpPr fitToPage="1"/>
  </sheetPr>
  <dimension ref="A1:K214"/>
  <sheetViews>
    <sheetView tabSelected="1" topLeftCell="A203" zoomScaleNormal="100" workbookViewId="0">
      <selection activeCell="K209" sqref="K209"/>
    </sheetView>
  </sheetViews>
  <sheetFormatPr baseColWidth="10" defaultRowHeight="14.5" x14ac:dyDescent="0.35"/>
  <cols>
    <col min="1" max="1" width="3.1796875" customWidth="1"/>
    <col min="2" max="2" width="7.26953125" customWidth="1"/>
    <col min="3" max="3" width="10.36328125" customWidth="1"/>
    <col min="4" max="4" width="8.36328125" customWidth="1"/>
    <col min="5" max="5" width="40.36328125" customWidth="1"/>
    <col min="6" max="6" width="11.1796875" bestFit="1" customWidth="1"/>
    <col min="7" max="7" width="11.7265625" customWidth="1"/>
    <col min="8" max="8" width="11.36328125" customWidth="1"/>
  </cols>
  <sheetData>
    <row r="1" spans="1:8" x14ac:dyDescent="0.35">
      <c r="A1" s="13"/>
      <c r="B1" s="13"/>
      <c r="C1" s="13"/>
      <c r="D1" s="13"/>
      <c r="E1" s="13"/>
      <c r="F1" s="13"/>
      <c r="G1" s="13"/>
      <c r="H1" s="13"/>
    </row>
    <row r="2" spans="1:8" x14ac:dyDescent="0.35">
      <c r="A2" s="13"/>
      <c r="B2" s="13"/>
      <c r="C2" s="13"/>
      <c r="D2" s="13"/>
      <c r="E2" s="13"/>
      <c r="F2" s="13"/>
      <c r="G2" s="13"/>
      <c r="H2" s="13"/>
    </row>
    <row r="3" spans="1:8" x14ac:dyDescent="0.35">
      <c r="A3" s="13"/>
      <c r="B3" s="13"/>
      <c r="C3" s="13"/>
      <c r="D3" s="13"/>
      <c r="E3" s="13"/>
      <c r="F3" s="13"/>
      <c r="G3" s="13"/>
      <c r="H3" s="13"/>
    </row>
    <row r="4" spans="1:8" x14ac:dyDescent="0.35">
      <c r="A4" s="13"/>
      <c r="B4" s="13"/>
      <c r="C4" s="13"/>
      <c r="D4" s="13"/>
      <c r="E4" s="13"/>
      <c r="F4" s="13"/>
      <c r="G4" s="13"/>
      <c r="H4" s="13"/>
    </row>
    <row r="5" spans="1:8" ht="19" customHeight="1" x14ac:dyDescent="0.35">
      <c r="A5" s="13"/>
      <c r="B5" s="13"/>
      <c r="C5" s="13"/>
      <c r="D5" s="13"/>
      <c r="E5" s="13"/>
      <c r="F5" s="13"/>
      <c r="G5" s="13"/>
      <c r="H5" s="13"/>
    </row>
    <row r="6" spans="1:8" ht="18" customHeight="1" x14ac:dyDescent="0.35">
      <c r="A6" s="12" t="s">
        <v>0</v>
      </c>
      <c r="B6" s="12"/>
      <c r="C6" s="12"/>
      <c r="D6" s="12"/>
      <c r="E6" s="12"/>
      <c r="F6" s="12"/>
      <c r="G6" s="12"/>
      <c r="H6" s="12"/>
    </row>
    <row r="7" spans="1:8" ht="15" customHeight="1" x14ac:dyDescent="0.35">
      <c r="A7" s="12" t="s">
        <v>506</v>
      </c>
      <c r="B7" s="12"/>
      <c r="C7" s="12"/>
      <c r="D7" s="12"/>
      <c r="E7" s="12"/>
      <c r="F7" s="12"/>
      <c r="G7" s="12"/>
      <c r="H7" s="12"/>
    </row>
    <row r="8" spans="1:8" ht="7" customHeight="1" x14ac:dyDescent="0.35">
      <c r="A8" s="16" t="s">
        <v>1</v>
      </c>
      <c r="B8" s="16"/>
      <c r="C8" s="16"/>
      <c r="D8" s="16"/>
      <c r="E8" s="16"/>
      <c r="F8" s="16"/>
      <c r="G8" s="16"/>
      <c r="H8" s="16"/>
    </row>
    <row r="9" spans="1:8" x14ac:dyDescent="0.35">
      <c r="A9" s="17"/>
      <c r="B9" s="17"/>
      <c r="C9" s="17"/>
      <c r="D9" s="17"/>
      <c r="E9" s="17"/>
      <c r="F9" s="17"/>
      <c r="G9" s="17"/>
      <c r="H9" s="17"/>
    </row>
    <row r="10" spans="1:8" x14ac:dyDescent="0.35">
      <c r="A10" s="18" t="s">
        <v>2</v>
      </c>
      <c r="B10" s="19"/>
      <c r="C10" s="19"/>
      <c r="D10" s="19"/>
      <c r="E10" s="19"/>
      <c r="F10" s="19"/>
      <c r="G10" s="19"/>
      <c r="H10" s="20"/>
    </row>
    <row r="11" spans="1:8" ht="50.5" customHeight="1" x14ac:dyDescent="0.35">
      <c r="A11" s="1"/>
      <c r="B11" s="2" t="s">
        <v>3</v>
      </c>
      <c r="C11" s="3" t="s">
        <v>4</v>
      </c>
      <c r="D11" s="4" t="s">
        <v>5</v>
      </c>
      <c r="E11" s="4" t="s">
        <v>6</v>
      </c>
      <c r="F11" s="5" t="s">
        <v>7</v>
      </c>
      <c r="G11" s="5" t="s">
        <v>8</v>
      </c>
      <c r="H11" s="5" t="s">
        <v>9</v>
      </c>
    </row>
    <row r="12" spans="1:8" s="33" customFormat="1" ht="11.5" x14ac:dyDescent="0.25">
      <c r="A12" s="21">
        <v>1</v>
      </c>
      <c r="B12" s="24">
        <v>45017</v>
      </c>
      <c r="C12" s="23" t="s">
        <v>10</v>
      </c>
      <c r="D12" s="23" t="s">
        <v>10</v>
      </c>
      <c r="E12" s="9" t="s">
        <v>11</v>
      </c>
      <c r="F12" s="7" t="s">
        <v>10</v>
      </c>
      <c r="G12" s="7" t="s">
        <v>10</v>
      </c>
      <c r="H12" s="10">
        <v>656476019.63999999</v>
      </c>
    </row>
    <row r="13" spans="1:8" s="33" customFormat="1" ht="11.5" customHeight="1" x14ac:dyDescent="0.25">
      <c r="A13" s="21">
        <f>+A12+1</f>
        <v>2</v>
      </c>
      <c r="B13" s="24">
        <v>45020</v>
      </c>
      <c r="C13" s="25" t="s">
        <v>10</v>
      </c>
      <c r="D13" s="26" t="s">
        <v>120</v>
      </c>
      <c r="E13" s="9" t="s">
        <v>317</v>
      </c>
      <c r="F13" s="10">
        <v>4100</v>
      </c>
      <c r="G13" s="10"/>
      <c r="H13" s="10">
        <f>H12+F13-G13</f>
        <v>656480119.63999999</v>
      </c>
    </row>
    <row r="14" spans="1:8" s="33" customFormat="1" ht="11.5" customHeight="1" x14ac:dyDescent="0.25">
      <c r="A14" s="21">
        <f t="shared" ref="A14:A77" si="0">+A13+1</f>
        <v>3</v>
      </c>
      <c r="B14" s="22">
        <v>45020</v>
      </c>
      <c r="C14" s="23" t="s">
        <v>10</v>
      </c>
      <c r="D14" s="27" t="s">
        <v>121</v>
      </c>
      <c r="E14" s="6" t="s">
        <v>318</v>
      </c>
      <c r="F14" s="8">
        <v>4100</v>
      </c>
      <c r="G14" s="8"/>
      <c r="H14" s="10">
        <f t="shared" ref="H14:H77" si="1">H13+F14-G14</f>
        <v>656484219.63999999</v>
      </c>
    </row>
    <row r="15" spans="1:8" s="33" customFormat="1" ht="11.5" customHeight="1" x14ac:dyDescent="0.25">
      <c r="A15" s="21">
        <f t="shared" si="0"/>
        <v>4</v>
      </c>
      <c r="B15" s="24">
        <v>45020</v>
      </c>
      <c r="C15" s="25" t="s">
        <v>10</v>
      </c>
      <c r="D15" s="26" t="s">
        <v>122</v>
      </c>
      <c r="E15" s="9" t="s">
        <v>319</v>
      </c>
      <c r="F15" s="10">
        <v>4100</v>
      </c>
      <c r="G15" s="10"/>
      <c r="H15" s="10">
        <f t="shared" si="1"/>
        <v>656488319.63999999</v>
      </c>
    </row>
    <row r="16" spans="1:8" s="33" customFormat="1" ht="11.5" customHeight="1" x14ac:dyDescent="0.25">
      <c r="A16" s="21">
        <f t="shared" si="0"/>
        <v>5</v>
      </c>
      <c r="B16" s="22">
        <v>45021</v>
      </c>
      <c r="C16" s="23" t="s">
        <v>10</v>
      </c>
      <c r="D16" s="27" t="s">
        <v>123</v>
      </c>
      <c r="E16" s="6" t="s">
        <v>320</v>
      </c>
      <c r="F16" s="8">
        <v>0.01</v>
      </c>
      <c r="G16" s="8"/>
      <c r="H16" s="10">
        <f t="shared" si="1"/>
        <v>656488319.64999998</v>
      </c>
    </row>
    <row r="17" spans="1:8" s="33" customFormat="1" ht="20" customHeight="1" x14ac:dyDescent="0.25">
      <c r="A17" s="21">
        <f t="shared" si="0"/>
        <v>6</v>
      </c>
      <c r="B17" s="24">
        <v>45021</v>
      </c>
      <c r="C17" s="25" t="s">
        <v>16</v>
      </c>
      <c r="D17" s="26" t="s">
        <v>124</v>
      </c>
      <c r="E17" s="9" t="s">
        <v>321</v>
      </c>
      <c r="F17" s="10"/>
      <c r="G17" s="10">
        <v>292377.05</v>
      </c>
      <c r="H17" s="10">
        <f t="shared" si="1"/>
        <v>656195942.60000002</v>
      </c>
    </row>
    <row r="18" spans="1:8" s="33" customFormat="1" ht="23" x14ac:dyDescent="0.25">
      <c r="A18" s="21">
        <f t="shared" si="0"/>
        <v>7</v>
      </c>
      <c r="B18" s="22">
        <v>45021</v>
      </c>
      <c r="C18" s="23" t="s">
        <v>17</v>
      </c>
      <c r="D18" s="27" t="s">
        <v>125</v>
      </c>
      <c r="E18" s="6" t="s">
        <v>322</v>
      </c>
      <c r="F18" s="8"/>
      <c r="G18" s="8">
        <v>113400</v>
      </c>
      <c r="H18" s="10">
        <f t="shared" si="1"/>
        <v>656082542.60000002</v>
      </c>
    </row>
    <row r="19" spans="1:8" s="33" customFormat="1" ht="23" x14ac:dyDescent="0.25">
      <c r="A19" s="21">
        <f t="shared" si="0"/>
        <v>8</v>
      </c>
      <c r="B19" s="24">
        <v>45021</v>
      </c>
      <c r="C19" s="25" t="s">
        <v>18</v>
      </c>
      <c r="D19" s="26" t="s">
        <v>126</v>
      </c>
      <c r="E19" s="9" t="s">
        <v>323</v>
      </c>
      <c r="F19" s="10"/>
      <c r="G19" s="10">
        <v>9000</v>
      </c>
      <c r="H19" s="10">
        <f t="shared" si="1"/>
        <v>656073542.60000002</v>
      </c>
    </row>
    <row r="20" spans="1:8" s="33" customFormat="1" ht="10.5" customHeight="1" x14ac:dyDescent="0.25">
      <c r="A20" s="21">
        <f t="shared" si="0"/>
        <v>9</v>
      </c>
      <c r="B20" s="22">
        <v>45021</v>
      </c>
      <c r="C20" s="23" t="s">
        <v>19</v>
      </c>
      <c r="D20" s="27" t="s">
        <v>127</v>
      </c>
      <c r="E20" s="6" t="s">
        <v>324</v>
      </c>
      <c r="F20" s="8"/>
      <c r="G20" s="8">
        <v>66600</v>
      </c>
      <c r="H20" s="10">
        <f t="shared" si="1"/>
        <v>656006942.60000002</v>
      </c>
    </row>
    <row r="21" spans="1:8" s="33" customFormat="1" ht="10.5" customHeight="1" x14ac:dyDescent="0.25">
      <c r="A21" s="21">
        <f t="shared" si="0"/>
        <v>10</v>
      </c>
      <c r="B21" s="24">
        <v>45021</v>
      </c>
      <c r="C21" s="25" t="s">
        <v>20</v>
      </c>
      <c r="D21" s="26" t="s">
        <v>128</v>
      </c>
      <c r="E21" s="9" t="s">
        <v>12</v>
      </c>
      <c r="F21" s="10"/>
      <c r="G21" s="10">
        <v>348225.67</v>
      </c>
      <c r="H21" s="10">
        <f t="shared" si="1"/>
        <v>655658716.93000007</v>
      </c>
    </row>
    <row r="22" spans="1:8" s="33" customFormat="1" ht="10.5" customHeight="1" x14ac:dyDescent="0.25">
      <c r="A22" s="21">
        <f t="shared" si="0"/>
        <v>11</v>
      </c>
      <c r="B22" s="22">
        <v>45021</v>
      </c>
      <c r="C22" s="23" t="s">
        <v>21</v>
      </c>
      <c r="D22" s="27" t="s">
        <v>129</v>
      </c>
      <c r="E22" s="6" t="s">
        <v>325</v>
      </c>
      <c r="F22" s="8"/>
      <c r="G22" s="8">
        <v>115211.14</v>
      </c>
      <c r="H22" s="10">
        <f t="shared" si="1"/>
        <v>655543505.79000008</v>
      </c>
    </row>
    <row r="23" spans="1:8" s="33" customFormat="1" ht="10.5" customHeight="1" x14ac:dyDescent="0.25">
      <c r="A23" s="21">
        <f t="shared" si="0"/>
        <v>12</v>
      </c>
      <c r="B23" s="24">
        <v>45021</v>
      </c>
      <c r="C23" s="25" t="s">
        <v>22</v>
      </c>
      <c r="D23" s="26" t="s">
        <v>130</v>
      </c>
      <c r="E23" s="9" t="s">
        <v>326</v>
      </c>
      <c r="F23" s="10"/>
      <c r="G23" s="10">
        <v>1000</v>
      </c>
      <c r="H23" s="10">
        <f t="shared" si="1"/>
        <v>655542505.79000008</v>
      </c>
    </row>
    <row r="24" spans="1:8" s="33" customFormat="1" ht="34.5" x14ac:dyDescent="0.25">
      <c r="A24" s="21">
        <f t="shared" si="0"/>
        <v>13</v>
      </c>
      <c r="B24" s="22">
        <v>45021</v>
      </c>
      <c r="C24" s="23" t="s">
        <v>23</v>
      </c>
      <c r="D24" s="27" t="s">
        <v>131</v>
      </c>
      <c r="E24" s="6" t="s">
        <v>327</v>
      </c>
      <c r="F24" s="8"/>
      <c r="G24" s="8">
        <v>42363.72</v>
      </c>
      <c r="H24" s="10">
        <f t="shared" si="1"/>
        <v>655500142.07000005</v>
      </c>
    </row>
    <row r="25" spans="1:8" s="33" customFormat="1" ht="23" x14ac:dyDescent="0.25">
      <c r="A25" s="21">
        <f t="shared" si="0"/>
        <v>14</v>
      </c>
      <c r="B25" s="24">
        <v>45021</v>
      </c>
      <c r="C25" s="25" t="s">
        <v>24</v>
      </c>
      <c r="D25" s="26" t="s">
        <v>132</v>
      </c>
      <c r="E25" s="9" t="s">
        <v>328</v>
      </c>
      <c r="F25" s="10"/>
      <c r="G25" s="10">
        <v>177720</v>
      </c>
      <c r="H25" s="10">
        <f t="shared" si="1"/>
        <v>655322422.07000005</v>
      </c>
    </row>
    <row r="26" spans="1:8" s="33" customFormat="1" ht="23" x14ac:dyDescent="0.25">
      <c r="A26" s="21">
        <f t="shared" si="0"/>
        <v>15</v>
      </c>
      <c r="B26" s="22">
        <v>45021</v>
      </c>
      <c r="C26" s="23" t="s">
        <v>25</v>
      </c>
      <c r="D26" s="27" t="s">
        <v>133</v>
      </c>
      <c r="E26" s="6" t="s">
        <v>329</v>
      </c>
      <c r="F26" s="8"/>
      <c r="G26" s="8">
        <v>77857</v>
      </c>
      <c r="H26" s="10">
        <f t="shared" si="1"/>
        <v>655244565.07000005</v>
      </c>
    </row>
    <row r="27" spans="1:8" s="33" customFormat="1" ht="21" x14ac:dyDescent="0.25">
      <c r="A27" s="21">
        <f t="shared" si="0"/>
        <v>16</v>
      </c>
      <c r="B27" s="24">
        <v>45021</v>
      </c>
      <c r="C27" s="25" t="s">
        <v>26</v>
      </c>
      <c r="D27" s="26" t="s">
        <v>134</v>
      </c>
      <c r="E27" s="9" t="s">
        <v>12</v>
      </c>
      <c r="F27" s="10"/>
      <c r="G27" s="10">
        <v>14608</v>
      </c>
      <c r="H27" s="10">
        <f t="shared" si="1"/>
        <v>655229957.07000005</v>
      </c>
    </row>
    <row r="28" spans="1:8" s="33" customFormat="1" ht="34.5" x14ac:dyDescent="0.25">
      <c r="A28" s="21">
        <f t="shared" si="0"/>
        <v>17</v>
      </c>
      <c r="B28" s="22">
        <v>45021</v>
      </c>
      <c r="C28" s="23" t="s">
        <v>27</v>
      </c>
      <c r="D28" s="27" t="s">
        <v>135</v>
      </c>
      <c r="E28" s="6" t="s">
        <v>330</v>
      </c>
      <c r="F28" s="8"/>
      <c r="G28" s="8">
        <v>32610</v>
      </c>
      <c r="H28" s="10">
        <f t="shared" si="1"/>
        <v>655197347.07000005</v>
      </c>
    </row>
    <row r="29" spans="1:8" s="33" customFormat="1" ht="11.5" customHeight="1" x14ac:dyDescent="0.25">
      <c r="A29" s="21">
        <f t="shared" si="0"/>
        <v>18</v>
      </c>
      <c r="B29" s="24">
        <v>45021</v>
      </c>
      <c r="C29" s="25" t="s">
        <v>28</v>
      </c>
      <c r="D29" s="26" t="s">
        <v>136</v>
      </c>
      <c r="E29" s="9" t="s">
        <v>331</v>
      </c>
      <c r="F29" s="10"/>
      <c r="G29" s="10">
        <v>50000</v>
      </c>
      <c r="H29" s="10">
        <f t="shared" si="1"/>
        <v>655147347.07000005</v>
      </c>
    </row>
    <row r="30" spans="1:8" s="33" customFormat="1" ht="11.5" customHeight="1" x14ac:dyDescent="0.25">
      <c r="A30" s="21">
        <f t="shared" si="0"/>
        <v>19</v>
      </c>
      <c r="B30" s="22">
        <v>45021</v>
      </c>
      <c r="C30" s="23" t="s">
        <v>29</v>
      </c>
      <c r="D30" s="27" t="s">
        <v>137</v>
      </c>
      <c r="E30" s="6" t="s">
        <v>332</v>
      </c>
      <c r="F30" s="8"/>
      <c r="G30" s="8">
        <v>267106.90999999997</v>
      </c>
      <c r="H30" s="10">
        <f t="shared" si="1"/>
        <v>654880240.16000009</v>
      </c>
    </row>
    <row r="31" spans="1:8" s="33" customFormat="1" ht="34.5" x14ac:dyDescent="0.25">
      <c r="A31" s="21">
        <f t="shared" si="0"/>
        <v>20</v>
      </c>
      <c r="B31" s="24">
        <v>45021</v>
      </c>
      <c r="C31" s="25" t="s">
        <v>30</v>
      </c>
      <c r="D31" s="26" t="s">
        <v>138</v>
      </c>
      <c r="E31" s="9" t="s">
        <v>333</v>
      </c>
      <c r="F31" s="10"/>
      <c r="G31" s="10">
        <v>36821.61</v>
      </c>
      <c r="H31" s="10">
        <f t="shared" si="1"/>
        <v>654843418.55000007</v>
      </c>
    </row>
    <row r="32" spans="1:8" s="33" customFormat="1" ht="23" x14ac:dyDescent="0.25">
      <c r="A32" s="21">
        <f t="shared" si="0"/>
        <v>21</v>
      </c>
      <c r="B32" s="22">
        <v>45021</v>
      </c>
      <c r="C32" s="23" t="s">
        <v>31</v>
      </c>
      <c r="D32" s="27" t="s">
        <v>139</v>
      </c>
      <c r="E32" s="6" t="s">
        <v>334</v>
      </c>
      <c r="F32" s="8"/>
      <c r="G32" s="8">
        <v>11865</v>
      </c>
      <c r="H32" s="10">
        <f t="shared" si="1"/>
        <v>654831553.55000007</v>
      </c>
    </row>
    <row r="33" spans="1:8" s="33" customFormat="1" ht="23" x14ac:dyDescent="0.25">
      <c r="A33" s="21">
        <f t="shared" si="0"/>
        <v>22</v>
      </c>
      <c r="B33" s="24">
        <v>45021</v>
      </c>
      <c r="C33" s="25" t="s">
        <v>32</v>
      </c>
      <c r="D33" s="26" t="s">
        <v>140</v>
      </c>
      <c r="E33" s="9" t="s">
        <v>335</v>
      </c>
      <c r="F33" s="10"/>
      <c r="G33" s="10">
        <v>29081.63</v>
      </c>
      <c r="H33" s="10">
        <f t="shared" si="1"/>
        <v>654802471.92000008</v>
      </c>
    </row>
    <row r="34" spans="1:8" s="33" customFormat="1" ht="23" x14ac:dyDescent="0.25">
      <c r="A34" s="21">
        <f t="shared" si="0"/>
        <v>23</v>
      </c>
      <c r="B34" s="22">
        <v>45021</v>
      </c>
      <c r="C34" s="23" t="s">
        <v>33</v>
      </c>
      <c r="D34" s="27" t="s">
        <v>141</v>
      </c>
      <c r="E34" s="6" t="s">
        <v>336</v>
      </c>
      <c r="F34" s="8"/>
      <c r="G34" s="8">
        <v>35589.120000000003</v>
      </c>
      <c r="H34" s="10">
        <f t="shared" si="1"/>
        <v>654766882.80000007</v>
      </c>
    </row>
    <row r="35" spans="1:8" s="33" customFormat="1" ht="46" x14ac:dyDescent="0.25">
      <c r="A35" s="21">
        <f t="shared" si="0"/>
        <v>24</v>
      </c>
      <c r="B35" s="24">
        <v>45021</v>
      </c>
      <c r="C35" s="25" t="s">
        <v>34</v>
      </c>
      <c r="D35" s="26" t="s">
        <v>142</v>
      </c>
      <c r="E35" s="9" t="s">
        <v>337</v>
      </c>
      <c r="F35" s="10"/>
      <c r="G35" s="10">
        <v>659476.88</v>
      </c>
      <c r="H35" s="10">
        <f t="shared" si="1"/>
        <v>654107405.92000008</v>
      </c>
    </row>
    <row r="36" spans="1:8" s="33" customFormat="1" ht="46" x14ac:dyDescent="0.25">
      <c r="A36" s="21">
        <f t="shared" si="0"/>
        <v>25</v>
      </c>
      <c r="B36" s="22">
        <v>45021</v>
      </c>
      <c r="C36" s="23" t="s">
        <v>35</v>
      </c>
      <c r="D36" s="27" t="s">
        <v>143</v>
      </c>
      <c r="E36" s="6" t="s">
        <v>338</v>
      </c>
      <c r="F36" s="8"/>
      <c r="G36" s="8">
        <v>395686.13</v>
      </c>
      <c r="H36" s="10">
        <f t="shared" si="1"/>
        <v>653711719.79000008</v>
      </c>
    </row>
    <row r="37" spans="1:8" s="33" customFormat="1" ht="46" x14ac:dyDescent="0.25">
      <c r="A37" s="21">
        <f t="shared" si="0"/>
        <v>26</v>
      </c>
      <c r="B37" s="24">
        <v>45021</v>
      </c>
      <c r="C37" s="25" t="s">
        <v>36</v>
      </c>
      <c r="D37" s="26" t="s">
        <v>144</v>
      </c>
      <c r="E37" s="9" t="s">
        <v>339</v>
      </c>
      <c r="F37" s="10"/>
      <c r="G37" s="10">
        <v>44400</v>
      </c>
      <c r="H37" s="10">
        <f t="shared" si="1"/>
        <v>653667319.79000008</v>
      </c>
    </row>
    <row r="38" spans="1:8" s="33" customFormat="1" ht="21" x14ac:dyDescent="0.25">
      <c r="A38" s="21">
        <f t="shared" si="0"/>
        <v>27</v>
      </c>
      <c r="B38" s="22">
        <v>45021</v>
      </c>
      <c r="C38" s="23" t="s">
        <v>10</v>
      </c>
      <c r="D38" s="27" t="s">
        <v>145</v>
      </c>
      <c r="E38" s="6" t="s">
        <v>340</v>
      </c>
      <c r="F38" s="8">
        <v>42363.72</v>
      </c>
      <c r="G38" s="8"/>
      <c r="H38" s="10">
        <f t="shared" si="1"/>
        <v>653709683.51000011</v>
      </c>
    </row>
    <row r="39" spans="1:8" s="33" customFormat="1" ht="46" x14ac:dyDescent="0.25">
      <c r="A39" s="21">
        <f t="shared" si="0"/>
        <v>28</v>
      </c>
      <c r="B39" s="24">
        <v>45022</v>
      </c>
      <c r="C39" s="25" t="s">
        <v>37</v>
      </c>
      <c r="D39" s="26" t="s">
        <v>146</v>
      </c>
      <c r="E39" s="9" t="s">
        <v>341</v>
      </c>
      <c r="F39" s="10"/>
      <c r="G39" s="10">
        <v>1066816.02</v>
      </c>
      <c r="H39" s="10">
        <f t="shared" si="1"/>
        <v>652642867.49000013</v>
      </c>
    </row>
    <row r="40" spans="1:8" s="33" customFormat="1" ht="69" x14ac:dyDescent="0.25">
      <c r="A40" s="21">
        <f t="shared" si="0"/>
        <v>29</v>
      </c>
      <c r="B40" s="22">
        <v>45022</v>
      </c>
      <c r="C40" s="23" t="s">
        <v>38</v>
      </c>
      <c r="D40" s="27" t="s">
        <v>147</v>
      </c>
      <c r="E40" s="6" t="s">
        <v>342</v>
      </c>
      <c r="F40" s="8"/>
      <c r="G40" s="8">
        <v>1384128.03</v>
      </c>
      <c r="H40" s="10">
        <f t="shared" si="1"/>
        <v>651258739.46000016</v>
      </c>
    </row>
    <row r="41" spans="1:8" s="33" customFormat="1" ht="12" customHeight="1" x14ac:dyDescent="0.25">
      <c r="A41" s="21">
        <f t="shared" si="0"/>
        <v>30</v>
      </c>
      <c r="B41" s="24">
        <v>45026</v>
      </c>
      <c r="C41" s="25" t="s">
        <v>10</v>
      </c>
      <c r="D41" s="26" t="s">
        <v>148</v>
      </c>
      <c r="E41" s="9" t="s">
        <v>343</v>
      </c>
      <c r="F41" s="10">
        <v>3854386.27</v>
      </c>
      <c r="G41" s="10"/>
      <c r="H41" s="10">
        <f t="shared" si="1"/>
        <v>655113125.73000014</v>
      </c>
    </row>
    <row r="42" spans="1:8" s="33" customFormat="1" ht="12" customHeight="1" x14ac:dyDescent="0.25">
      <c r="A42" s="21">
        <f t="shared" si="0"/>
        <v>31</v>
      </c>
      <c r="B42" s="22">
        <v>45026</v>
      </c>
      <c r="C42" s="23" t="s">
        <v>10</v>
      </c>
      <c r="D42" s="27" t="s">
        <v>149</v>
      </c>
      <c r="E42" s="6" t="s">
        <v>344</v>
      </c>
      <c r="F42" s="8">
        <v>15407564.689999999</v>
      </c>
      <c r="G42" s="8"/>
      <c r="H42" s="10">
        <f t="shared" si="1"/>
        <v>670520690.4200002</v>
      </c>
    </row>
    <row r="43" spans="1:8" s="33" customFormat="1" ht="12" customHeight="1" x14ac:dyDescent="0.25">
      <c r="A43" s="21">
        <f t="shared" si="0"/>
        <v>32</v>
      </c>
      <c r="B43" s="24">
        <v>45026</v>
      </c>
      <c r="C43" s="25" t="s">
        <v>10</v>
      </c>
      <c r="D43" s="26" t="s">
        <v>150</v>
      </c>
      <c r="E43" s="9" t="s">
        <v>345</v>
      </c>
      <c r="F43" s="10">
        <v>5882471.1399999997</v>
      </c>
      <c r="G43" s="10"/>
      <c r="H43" s="10">
        <f t="shared" si="1"/>
        <v>676403161.56000018</v>
      </c>
    </row>
    <row r="44" spans="1:8" s="33" customFormat="1" ht="12" customHeight="1" x14ac:dyDescent="0.25">
      <c r="A44" s="21">
        <f t="shared" si="0"/>
        <v>33</v>
      </c>
      <c r="B44" s="22">
        <v>45026</v>
      </c>
      <c r="C44" s="23" t="s">
        <v>10</v>
      </c>
      <c r="D44" s="27" t="s">
        <v>151</v>
      </c>
      <c r="E44" s="6" t="s">
        <v>346</v>
      </c>
      <c r="F44" s="8">
        <v>194404.6</v>
      </c>
      <c r="G44" s="8"/>
      <c r="H44" s="10">
        <f t="shared" si="1"/>
        <v>676597566.16000021</v>
      </c>
    </row>
    <row r="45" spans="1:8" s="33" customFormat="1" ht="12" customHeight="1" x14ac:dyDescent="0.25">
      <c r="A45" s="21">
        <f t="shared" si="0"/>
        <v>34</v>
      </c>
      <c r="B45" s="24">
        <v>45026</v>
      </c>
      <c r="C45" s="25" t="s">
        <v>39</v>
      </c>
      <c r="D45" s="26" t="s">
        <v>152</v>
      </c>
      <c r="E45" s="9" t="s">
        <v>347</v>
      </c>
      <c r="F45" s="10"/>
      <c r="G45" s="10">
        <v>3600</v>
      </c>
      <c r="H45" s="10">
        <f t="shared" si="1"/>
        <v>676593966.16000021</v>
      </c>
    </row>
    <row r="46" spans="1:8" s="33" customFormat="1" ht="23" x14ac:dyDescent="0.25">
      <c r="A46" s="21">
        <f t="shared" si="0"/>
        <v>35</v>
      </c>
      <c r="B46" s="22">
        <v>45026</v>
      </c>
      <c r="C46" s="23" t="s">
        <v>40</v>
      </c>
      <c r="D46" s="27" t="s">
        <v>153</v>
      </c>
      <c r="E46" s="6" t="s">
        <v>348</v>
      </c>
      <c r="F46" s="8"/>
      <c r="G46" s="8">
        <v>140000</v>
      </c>
      <c r="H46" s="10">
        <f t="shared" si="1"/>
        <v>676453966.16000021</v>
      </c>
    </row>
    <row r="47" spans="1:8" s="33" customFormat="1" ht="57.5" x14ac:dyDescent="0.25">
      <c r="A47" s="21">
        <f t="shared" si="0"/>
        <v>36</v>
      </c>
      <c r="B47" s="24">
        <v>45026</v>
      </c>
      <c r="C47" s="25" t="s">
        <v>41</v>
      </c>
      <c r="D47" s="26" t="s">
        <v>154</v>
      </c>
      <c r="E47" s="9" t="s">
        <v>349</v>
      </c>
      <c r="F47" s="10"/>
      <c r="G47" s="10">
        <v>26442</v>
      </c>
      <c r="H47" s="10">
        <f t="shared" si="1"/>
        <v>676427524.16000021</v>
      </c>
    </row>
    <row r="48" spans="1:8" s="33" customFormat="1" ht="23" x14ac:dyDescent="0.25">
      <c r="A48" s="21">
        <f t="shared" si="0"/>
        <v>37</v>
      </c>
      <c r="B48" s="22">
        <v>45026</v>
      </c>
      <c r="C48" s="23" t="s">
        <v>42</v>
      </c>
      <c r="D48" s="27" t="s">
        <v>155</v>
      </c>
      <c r="E48" s="6" t="s">
        <v>350</v>
      </c>
      <c r="F48" s="8"/>
      <c r="G48" s="8">
        <v>93394.5</v>
      </c>
      <c r="H48" s="10">
        <f t="shared" si="1"/>
        <v>676334129.66000021</v>
      </c>
    </row>
    <row r="49" spans="1:8" s="33" customFormat="1" ht="34.5" x14ac:dyDescent="0.25">
      <c r="A49" s="21">
        <f t="shared" si="0"/>
        <v>38</v>
      </c>
      <c r="B49" s="24">
        <v>45026</v>
      </c>
      <c r="C49" s="25" t="s">
        <v>43</v>
      </c>
      <c r="D49" s="26" t="s">
        <v>156</v>
      </c>
      <c r="E49" s="9" t="s">
        <v>351</v>
      </c>
      <c r="F49" s="10"/>
      <c r="G49" s="10">
        <v>40000</v>
      </c>
      <c r="H49" s="10">
        <f t="shared" si="1"/>
        <v>676294129.66000021</v>
      </c>
    </row>
    <row r="50" spans="1:8" s="33" customFormat="1" ht="23" x14ac:dyDescent="0.25">
      <c r="A50" s="21">
        <f t="shared" si="0"/>
        <v>39</v>
      </c>
      <c r="B50" s="22">
        <v>45026</v>
      </c>
      <c r="C50" s="23" t="s">
        <v>44</v>
      </c>
      <c r="D50" s="27" t="s">
        <v>157</v>
      </c>
      <c r="E50" s="6" t="s">
        <v>352</v>
      </c>
      <c r="F50" s="8"/>
      <c r="G50" s="8">
        <v>190837.23</v>
      </c>
      <c r="H50" s="10">
        <f t="shared" si="1"/>
        <v>676103292.43000019</v>
      </c>
    </row>
    <row r="51" spans="1:8" s="33" customFormat="1" ht="23" x14ac:dyDescent="0.25">
      <c r="A51" s="21">
        <f t="shared" si="0"/>
        <v>40</v>
      </c>
      <c r="B51" s="24">
        <v>45026</v>
      </c>
      <c r="C51" s="25" t="s">
        <v>45</v>
      </c>
      <c r="D51" s="26" t="s">
        <v>158</v>
      </c>
      <c r="E51" s="9" t="s">
        <v>353</v>
      </c>
      <c r="F51" s="10"/>
      <c r="G51" s="10">
        <v>30035.52</v>
      </c>
      <c r="H51" s="10">
        <f t="shared" si="1"/>
        <v>676073256.91000021</v>
      </c>
    </row>
    <row r="52" spans="1:8" s="33" customFormat="1" ht="23" x14ac:dyDescent="0.25">
      <c r="A52" s="21">
        <f t="shared" si="0"/>
        <v>41</v>
      </c>
      <c r="B52" s="22">
        <v>45026</v>
      </c>
      <c r="C52" s="23" t="s">
        <v>46</v>
      </c>
      <c r="D52" s="27" t="s">
        <v>159</v>
      </c>
      <c r="E52" s="6" t="s">
        <v>354</v>
      </c>
      <c r="F52" s="8"/>
      <c r="G52" s="8">
        <v>10000</v>
      </c>
      <c r="H52" s="10">
        <f t="shared" si="1"/>
        <v>676063256.91000021</v>
      </c>
    </row>
    <row r="53" spans="1:8" s="33" customFormat="1" ht="12" customHeight="1" x14ac:dyDescent="0.25">
      <c r="A53" s="21">
        <f t="shared" si="0"/>
        <v>42</v>
      </c>
      <c r="B53" s="24">
        <v>45026</v>
      </c>
      <c r="C53" s="25" t="s">
        <v>47</v>
      </c>
      <c r="D53" s="26" t="s">
        <v>160</v>
      </c>
      <c r="E53" s="9" t="s">
        <v>355</v>
      </c>
      <c r="F53" s="10"/>
      <c r="G53" s="10">
        <v>149787.85999999999</v>
      </c>
      <c r="H53" s="10">
        <f t="shared" si="1"/>
        <v>675913469.05000019</v>
      </c>
    </row>
    <row r="54" spans="1:8" s="33" customFormat="1" ht="23" x14ac:dyDescent="0.25">
      <c r="A54" s="21">
        <f t="shared" si="0"/>
        <v>43</v>
      </c>
      <c r="B54" s="22">
        <v>45026</v>
      </c>
      <c r="C54" s="23" t="s">
        <v>48</v>
      </c>
      <c r="D54" s="27" t="s">
        <v>161</v>
      </c>
      <c r="E54" s="6" t="s">
        <v>356</v>
      </c>
      <c r="F54" s="8"/>
      <c r="G54" s="8">
        <v>205235</v>
      </c>
      <c r="H54" s="10">
        <f t="shared" si="1"/>
        <v>675708234.05000019</v>
      </c>
    </row>
    <row r="55" spans="1:8" s="33" customFormat="1" ht="34.5" x14ac:dyDescent="0.25">
      <c r="A55" s="21">
        <f t="shared" si="0"/>
        <v>44</v>
      </c>
      <c r="B55" s="24">
        <v>45026</v>
      </c>
      <c r="C55" s="25" t="s">
        <v>49</v>
      </c>
      <c r="D55" s="26" t="s">
        <v>162</v>
      </c>
      <c r="E55" s="9" t="s">
        <v>357</v>
      </c>
      <c r="F55" s="10"/>
      <c r="G55" s="10">
        <v>8475</v>
      </c>
      <c r="H55" s="10">
        <f t="shared" si="1"/>
        <v>675699759.05000019</v>
      </c>
    </row>
    <row r="56" spans="1:8" s="33" customFormat="1" ht="12" customHeight="1" x14ac:dyDescent="0.25">
      <c r="A56" s="21">
        <f t="shared" si="0"/>
        <v>45</v>
      </c>
      <c r="B56" s="22">
        <v>45026</v>
      </c>
      <c r="C56" s="23" t="s">
        <v>10</v>
      </c>
      <c r="D56" s="27" t="s">
        <v>163</v>
      </c>
      <c r="E56" s="6" t="s">
        <v>358</v>
      </c>
      <c r="F56" s="8">
        <v>3600</v>
      </c>
      <c r="G56" s="8"/>
      <c r="H56" s="10">
        <f t="shared" si="1"/>
        <v>675703359.05000019</v>
      </c>
    </row>
    <row r="57" spans="1:8" s="33" customFormat="1" ht="12" customHeight="1" x14ac:dyDescent="0.25">
      <c r="A57" s="21">
        <f t="shared" si="0"/>
        <v>46</v>
      </c>
      <c r="B57" s="24">
        <v>45027</v>
      </c>
      <c r="C57" s="25" t="s">
        <v>10</v>
      </c>
      <c r="D57" s="26" t="s">
        <v>164</v>
      </c>
      <c r="E57" s="9" t="s">
        <v>359</v>
      </c>
      <c r="F57" s="10">
        <v>2409836.16</v>
      </c>
      <c r="G57" s="10"/>
      <c r="H57" s="10">
        <f t="shared" si="1"/>
        <v>678113195.21000016</v>
      </c>
    </row>
    <row r="58" spans="1:8" s="33" customFormat="1" ht="12" customHeight="1" x14ac:dyDescent="0.25">
      <c r="A58" s="21">
        <f t="shared" si="0"/>
        <v>47</v>
      </c>
      <c r="B58" s="22">
        <v>45027</v>
      </c>
      <c r="C58" s="23" t="s">
        <v>10</v>
      </c>
      <c r="D58" s="27" t="s">
        <v>165</v>
      </c>
      <c r="E58" s="6" t="s">
        <v>360</v>
      </c>
      <c r="F58" s="8">
        <v>173865.78</v>
      </c>
      <c r="G58" s="8"/>
      <c r="H58" s="10">
        <f t="shared" si="1"/>
        <v>678287060.99000013</v>
      </c>
    </row>
    <row r="59" spans="1:8" s="33" customFormat="1" ht="12" customHeight="1" x14ac:dyDescent="0.25">
      <c r="A59" s="21">
        <f t="shared" si="0"/>
        <v>48</v>
      </c>
      <c r="B59" s="24">
        <v>45027</v>
      </c>
      <c r="C59" s="25" t="s">
        <v>10</v>
      </c>
      <c r="D59" s="26" t="s">
        <v>166</v>
      </c>
      <c r="E59" s="9" t="s">
        <v>361</v>
      </c>
      <c r="F59" s="10">
        <v>3558594.21</v>
      </c>
      <c r="G59" s="10"/>
      <c r="H59" s="10">
        <f t="shared" si="1"/>
        <v>681845655.20000017</v>
      </c>
    </row>
    <row r="60" spans="1:8" s="33" customFormat="1" ht="12" customHeight="1" x14ac:dyDescent="0.25">
      <c r="A60" s="21">
        <f t="shared" si="0"/>
        <v>49</v>
      </c>
      <c r="B60" s="22">
        <v>45027</v>
      </c>
      <c r="C60" s="23" t="s">
        <v>10</v>
      </c>
      <c r="D60" s="27" t="s">
        <v>167</v>
      </c>
      <c r="E60" s="6" t="s">
        <v>362</v>
      </c>
      <c r="F60" s="8">
        <v>93468.31</v>
      </c>
      <c r="G60" s="8"/>
      <c r="H60" s="10">
        <f t="shared" si="1"/>
        <v>681939123.51000011</v>
      </c>
    </row>
    <row r="61" spans="1:8" s="33" customFormat="1" ht="12" customHeight="1" x14ac:dyDescent="0.25">
      <c r="A61" s="21">
        <f t="shared" si="0"/>
        <v>50</v>
      </c>
      <c r="B61" s="24">
        <v>45027</v>
      </c>
      <c r="C61" s="25" t="s">
        <v>10</v>
      </c>
      <c r="D61" s="26" t="s">
        <v>168</v>
      </c>
      <c r="E61" s="9" t="s">
        <v>363</v>
      </c>
      <c r="F61" s="10">
        <v>2003519.04</v>
      </c>
      <c r="G61" s="10"/>
      <c r="H61" s="10">
        <f t="shared" si="1"/>
        <v>683942642.55000007</v>
      </c>
    </row>
    <row r="62" spans="1:8" s="33" customFormat="1" ht="12" customHeight="1" x14ac:dyDescent="0.25">
      <c r="A62" s="21">
        <f t="shared" si="0"/>
        <v>51</v>
      </c>
      <c r="B62" s="22">
        <v>45027</v>
      </c>
      <c r="C62" s="23" t="s">
        <v>10</v>
      </c>
      <c r="D62" s="27" t="s">
        <v>169</v>
      </c>
      <c r="E62" s="6" t="s">
        <v>364</v>
      </c>
      <c r="F62" s="8">
        <v>1117011.3400000001</v>
      </c>
      <c r="G62" s="8"/>
      <c r="H62" s="10">
        <f t="shared" si="1"/>
        <v>685059653.8900001</v>
      </c>
    </row>
    <row r="63" spans="1:8" s="33" customFormat="1" ht="12" customHeight="1" x14ac:dyDescent="0.25">
      <c r="A63" s="21">
        <f t="shared" si="0"/>
        <v>52</v>
      </c>
      <c r="B63" s="24">
        <v>45027</v>
      </c>
      <c r="C63" s="25" t="s">
        <v>10</v>
      </c>
      <c r="D63" s="26" t="s">
        <v>170</v>
      </c>
      <c r="E63" s="9" t="s">
        <v>365</v>
      </c>
      <c r="F63" s="10">
        <v>572951.54</v>
      </c>
      <c r="G63" s="10"/>
      <c r="H63" s="10">
        <f t="shared" si="1"/>
        <v>685632605.43000007</v>
      </c>
    </row>
    <row r="64" spans="1:8" s="33" customFormat="1" ht="17" customHeight="1" x14ac:dyDescent="0.25">
      <c r="A64" s="21">
        <f t="shared" si="0"/>
        <v>53</v>
      </c>
      <c r="B64" s="22">
        <v>45027</v>
      </c>
      <c r="C64" s="23" t="s">
        <v>50</v>
      </c>
      <c r="D64" s="27" t="s">
        <v>171</v>
      </c>
      <c r="E64" s="6" t="s">
        <v>366</v>
      </c>
      <c r="F64" s="8"/>
      <c r="G64" s="8">
        <v>89297.63</v>
      </c>
      <c r="H64" s="10">
        <f t="shared" si="1"/>
        <v>685543307.80000007</v>
      </c>
    </row>
    <row r="65" spans="1:8" s="33" customFormat="1" ht="34.5" x14ac:dyDescent="0.25">
      <c r="A65" s="21">
        <f t="shared" si="0"/>
        <v>54</v>
      </c>
      <c r="B65" s="24">
        <v>45028</v>
      </c>
      <c r="C65" s="25" t="s">
        <v>51</v>
      </c>
      <c r="D65" s="26" t="s">
        <v>172</v>
      </c>
      <c r="E65" s="9" t="s">
        <v>367</v>
      </c>
      <c r="F65" s="10"/>
      <c r="G65" s="10">
        <v>37292.85</v>
      </c>
      <c r="H65" s="10">
        <f t="shared" si="1"/>
        <v>685506014.95000005</v>
      </c>
    </row>
    <row r="66" spans="1:8" s="33" customFormat="1" ht="23" x14ac:dyDescent="0.25">
      <c r="A66" s="21">
        <f t="shared" si="0"/>
        <v>55</v>
      </c>
      <c r="B66" s="22">
        <v>45028</v>
      </c>
      <c r="C66" s="23" t="s">
        <v>52</v>
      </c>
      <c r="D66" s="27" t="s">
        <v>173</v>
      </c>
      <c r="E66" s="6" t="s">
        <v>368</v>
      </c>
      <c r="F66" s="8"/>
      <c r="G66" s="8">
        <v>456850.67</v>
      </c>
      <c r="H66" s="10">
        <f t="shared" si="1"/>
        <v>685049164.28000009</v>
      </c>
    </row>
    <row r="67" spans="1:8" s="33" customFormat="1" ht="46" x14ac:dyDescent="0.25">
      <c r="A67" s="21">
        <f t="shared" si="0"/>
        <v>56</v>
      </c>
      <c r="B67" s="24">
        <v>45028</v>
      </c>
      <c r="C67" s="25" t="s">
        <v>53</v>
      </c>
      <c r="D67" s="26" t="s">
        <v>174</v>
      </c>
      <c r="E67" s="9" t="s">
        <v>369</v>
      </c>
      <c r="F67" s="10"/>
      <c r="G67" s="10">
        <v>144015.34</v>
      </c>
      <c r="H67" s="10">
        <f t="shared" si="1"/>
        <v>684905148.94000006</v>
      </c>
    </row>
    <row r="68" spans="1:8" s="33" customFormat="1" ht="46" x14ac:dyDescent="0.25">
      <c r="A68" s="21">
        <f t="shared" si="0"/>
        <v>57</v>
      </c>
      <c r="B68" s="22">
        <v>45028</v>
      </c>
      <c r="C68" s="23" t="s">
        <v>54</v>
      </c>
      <c r="D68" s="27" t="s">
        <v>175</v>
      </c>
      <c r="E68" s="6" t="s">
        <v>370</v>
      </c>
      <c r="F68" s="8"/>
      <c r="G68" s="8">
        <v>678000</v>
      </c>
      <c r="H68" s="10">
        <f t="shared" si="1"/>
        <v>684227148.94000006</v>
      </c>
    </row>
    <row r="69" spans="1:8" s="33" customFormat="1" ht="23" x14ac:dyDescent="0.25">
      <c r="A69" s="21">
        <f t="shared" si="0"/>
        <v>58</v>
      </c>
      <c r="B69" s="24">
        <v>45028</v>
      </c>
      <c r="C69" s="25" t="s">
        <v>55</v>
      </c>
      <c r="D69" s="26" t="s">
        <v>176</v>
      </c>
      <c r="E69" s="9" t="s">
        <v>371</v>
      </c>
      <c r="F69" s="10"/>
      <c r="G69" s="10">
        <v>35589.120000000003</v>
      </c>
      <c r="H69" s="10">
        <f t="shared" si="1"/>
        <v>684191559.82000005</v>
      </c>
    </row>
    <row r="70" spans="1:8" s="33" customFormat="1" ht="23" x14ac:dyDescent="0.25">
      <c r="A70" s="21">
        <f t="shared" si="0"/>
        <v>59</v>
      </c>
      <c r="B70" s="22">
        <v>45028</v>
      </c>
      <c r="C70" s="23" t="s">
        <v>56</v>
      </c>
      <c r="D70" s="27" t="s">
        <v>177</v>
      </c>
      <c r="E70" s="6" t="s">
        <v>372</v>
      </c>
      <c r="F70" s="8"/>
      <c r="G70" s="8">
        <v>234950.59</v>
      </c>
      <c r="H70" s="10">
        <f t="shared" si="1"/>
        <v>683956609.23000002</v>
      </c>
    </row>
    <row r="71" spans="1:8" s="33" customFormat="1" ht="23" x14ac:dyDescent="0.25">
      <c r="A71" s="21">
        <f t="shared" si="0"/>
        <v>60</v>
      </c>
      <c r="B71" s="24">
        <v>45028</v>
      </c>
      <c r="C71" s="25" t="s">
        <v>57</v>
      </c>
      <c r="D71" s="26" t="s">
        <v>178</v>
      </c>
      <c r="E71" s="9" t="s">
        <v>373</v>
      </c>
      <c r="F71" s="10"/>
      <c r="G71" s="10">
        <v>24861.919999999998</v>
      </c>
      <c r="H71" s="10">
        <f t="shared" si="1"/>
        <v>683931747.31000006</v>
      </c>
    </row>
    <row r="72" spans="1:8" s="33" customFormat="1" ht="34.5" x14ac:dyDescent="0.25">
      <c r="A72" s="21">
        <f t="shared" si="0"/>
        <v>61</v>
      </c>
      <c r="B72" s="22">
        <v>45028</v>
      </c>
      <c r="C72" s="23" t="s">
        <v>58</v>
      </c>
      <c r="D72" s="27" t="s">
        <v>179</v>
      </c>
      <c r="E72" s="6" t="s">
        <v>374</v>
      </c>
      <c r="F72" s="8"/>
      <c r="G72" s="8">
        <v>2164176</v>
      </c>
      <c r="H72" s="10">
        <f t="shared" si="1"/>
        <v>681767571.31000006</v>
      </c>
    </row>
    <row r="73" spans="1:8" s="33" customFormat="1" ht="9.5" customHeight="1" x14ac:dyDescent="0.25">
      <c r="A73" s="21">
        <f t="shared" si="0"/>
        <v>62</v>
      </c>
      <c r="B73" s="24">
        <v>45029</v>
      </c>
      <c r="C73" s="25" t="s">
        <v>10</v>
      </c>
      <c r="D73" s="26" t="s">
        <v>180</v>
      </c>
      <c r="E73" s="9" t="s">
        <v>375</v>
      </c>
      <c r="F73" s="10">
        <v>15600</v>
      </c>
      <c r="G73" s="10">
        <v>0</v>
      </c>
      <c r="H73" s="10">
        <f t="shared" si="1"/>
        <v>681783171.31000006</v>
      </c>
    </row>
    <row r="74" spans="1:8" s="33" customFormat="1" ht="34.5" x14ac:dyDescent="0.25">
      <c r="A74" s="21">
        <f t="shared" si="0"/>
        <v>63</v>
      </c>
      <c r="B74" s="22">
        <v>45029</v>
      </c>
      <c r="C74" s="23" t="s">
        <v>59</v>
      </c>
      <c r="D74" s="27" t="s">
        <v>181</v>
      </c>
      <c r="E74" s="6" t="s">
        <v>376</v>
      </c>
      <c r="F74" s="8">
        <v>0</v>
      </c>
      <c r="G74" s="8">
        <v>442423.73</v>
      </c>
      <c r="H74" s="10">
        <f t="shared" si="1"/>
        <v>681340747.58000004</v>
      </c>
    </row>
    <row r="75" spans="1:8" s="33" customFormat="1" ht="12" customHeight="1" x14ac:dyDescent="0.25">
      <c r="A75" s="21">
        <f t="shared" si="0"/>
        <v>64</v>
      </c>
      <c r="B75" s="24">
        <v>45029</v>
      </c>
      <c r="C75" s="25" t="s">
        <v>10</v>
      </c>
      <c r="D75" s="26" t="s">
        <v>182</v>
      </c>
      <c r="E75" s="9" t="s">
        <v>377</v>
      </c>
      <c r="F75" s="10">
        <v>442423.73</v>
      </c>
      <c r="G75" s="10"/>
      <c r="H75" s="10">
        <f t="shared" si="1"/>
        <v>681783171.31000006</v>
      </c>
    </row>
    <row r="76" spans="1:8" s="33" customFormat="1" ht="12" customHeight="1" x14ac:dyDescent="0.25">
      <c r="A76" s="21">
        <f t="shared" si="0"/>
        <v>65</v>
      </c>
      <c r="B76" s="22">
        <v>45030</v>
      </c>
      <c r="C76" s="23" t="s">
        <v>10</v>
      </c>
      <c r="D76" s="27" t="s">
        <v>183</v>
      </c>
      <c r="E76" s="6" t="s">
        <v>378</v>
      </c>
      <c r="F76" s="8">
        <v>15900</v>
      </c>
      <c r="G76" s="8"/>
      <c r="H76" s="10">
        <f t="shared" si="1"/>
        <v>681799071.31000006</v>
      </c>
    </row>
    <row r="77" spans="1:8" s="33" customFormat="1" ht="12" customHeight="1" x14ac:dyDescent="0.25">
      <c r="A77" s="21">
        <f t="shared" si="0"/>
        <v>66</v>
      </c>
      <c r="B77" s="24">
        <v>45030</v>
      </c>
      <c r="C77" s="25" t="s">
        <v>10</v>
      </c>
      <c r="D77" s="26" t="s">
        <v>184</v>
      </c>
      <c r="E77" s="9" t="s">
        <v>379</v>
      </c>
      <c r="F77" s="10">
        <v>7000</v>
      </c>
      <c r="G77" s="10"/>
      <c r="H77" s="10">
        <f t="shared" si="1"/>
        <v>681806071.31000006</v>
      </c>
    </row>
    <row r="78" spans="1:8" s="33" customFormat="1" ht="12" customHeight="1" x14ac:dyDescent="0.25">
      <c r="A78" s="21">
        <f t="shared" ref="A78:A141" si="2">+A77+1</f>
        <v>67</v>
      </c>
      <c r="B78" s="22">
        <v>45030</v>
      </c>
      <c r="C78" s="23" t="s">
        <v>10</v>
      </c>
      <c r="D78" s="27" t="s">
        <v>185</v>
      </c>
      <c r="E78" s="6" t="s">
        <v>380</v>
      </c>
      <c r="F78" s="8">
        <v>7000</v>
      </c>
      <c r="G78" s="8"/>
      <c r="H78" s="10">
        <f t="shared" ref="H78:H141" si="3">H77+F78-G78</f>
        <v>681813071.31000006</v>
      </c>
    </row>
    <row r="79" spans="1:8" s="33" customFormat="1" ht="12" customHeight="1" x14ac:dyDescent="0.25">
      <c r="A79" s="21">
        <f t="shared" si="2"/>
        <v>68</v>
      </c>
      <c r="B79" s="24">
        <v>45030</v>
      </c>
      <c r="C79" s="25" t="s">
        <v>10</v>
      </c>
      <c r="D79" s="26" t="s">
        <v>186</v>
      </c>
      <c r="E79" s="9" t="s">
        <v>381</v>
      </c>
      <c r="F79" s="10">
        <v>15600</v>
      </c>
      <c r="G79" s="10"/>
      <c r="H79" s="10">
        <f t="shared" si="3"/>
        <v>681828671.31000006</v>
      </c>
    </row>
    <row r="80" spans="1:8" s="33" customFormat="1" ht="12" customHeight="1" x14ac:dyDescent="0.25">
      <c r="A80" s="21">
        <f t="shared" si="2"/>
        <v>69</v>
      </c>
      <c r="B80" s="22">
        <v>45030</v>
      </c>
      <c r="C80" s="23" t="s">
        <v>10</v>
      </c>
      <c r="D80" s="27" t="s">
        <v>187</v>
      </c>
      <c r="E80" s="6" t="s">
        <v>382</v>
      </c>
      <c r="F80" s="8">
        <v>8661534.7799999993</v>
      </c>
      <c r="G80" s="8"/>
      <c r="H80" s="10">
        <f t="shared" si="3"/>
        <v>690490206.09000003</v>
      </c>
    </row>
    <row r="81" spans="1:8" s="33" customFormat="1" ht="34.5" x14ac:dyDescent="0.25">
      <c r="A81" s="21">
        <f t="shared" si="2"/>
        <v>70</v>
      </c>
      <c r="B81" s="24">
        <v>45030</v>
      </c>
      <c r="C81" s="25" t="s">
        <v>60</v>
      </c>
      <c r="D81" s="26" t="s">
        <v>188</v>
      </c>
      <c r="E81" s="9" t="s">
        <v>383</v>
      </c>
      <c r="F81" s="10"/>
      <c r="G81" s="10">
        <v>44593.39</v>
      </c>
      <c r="H81" s="10">
        <f t="shared" si="3"/>
        <v>690445612.70000005</v>
      </c>
    </row>
    <row r="82" spans="1:8" s="33" customFormat="1" ht="23" x14ac:dyDescent="0.25">
      <c r="A82" s="21">
        <f t="shared" si="2"/>
        <v>71</v>
      </c>
      <c r="B82" s="22">
        <v>45030</v>
      </c>
      <c r="C82" s="23" t="s">
        <v>61</v>
      </c>
      <c r="D82" s="27" t="s">
        <v>189</v>
      </c>
      <c r="E82" s="6" t="s">
        <v>384</v>
      </c>
      <c r="F82" s="8"/>
      <c r="G82" s="8">
        <v>3600</v>
      </c>
      <c r="H82" s="10">
        <f t="shared" si="3"/>
        <v>690442012.70000005</v>
      </c>
    </row>
    <row r="83" spans="1:8" s="33" customFormat="1" ht="13.5" customHeight="1" x14ac:dyDescent="0.25">
      <c r="A83" s="21">
        <f t="shared" si="2"/>
        <v>72</v>
      </c>
      <c r="B83" s="24">
        <v>45033</v>
      </c>
      <c r="C83" s="25" t="s">
        <v>10</v>
      </c>
      <c r="D83" s="26" t="s">
        <v>190</v>
      </c>
      <c r="E83" s="9" t="s">
        <v>385</v>
      </c>
      <c r="F83" s="10"/>
      <c r="G83" s="10">
        <v>388025.28</v>
      </c>
      <c r="H83" s="10">
        <f t="shared" si="3"/>
        <v>690053987.42000008</v>
      </c>
    </row>
    <row r="84" spans="1:8" s="33" customFormat="1" ht="46" x14ac:dyDescent="0.25">
      <c r="A84" s="21">
        <f t="shared" si="2"/>
        <v>73</v>
      </c>
      <c r="B84" s="22">
        <v>45033</v>
      </c>
      <c r="C84" s="23" t="s">
        <v>62</v>
      </c>
      <c r="D84" s="27" t="s">
        <v>191</v>
      </c>
      <c r="E84" s="6" t="s">
        <v>386</v>
      </c>
      <c r="F84" s="8"/>
      <c r="G84" s="8">
        <v>15000</v>
      </c>
      <c r="H84" s="10">
        <f t="shared" si="3"/>
        <v>690038987.42000008</v>
      </c>
    </row>
    <row r="85" spans="1:8" s="33" customFormat="1" ht="23" x14ac:dyDescent="0.25">
      <c r="A85" s="21">
        <f t="shared" si="2"/>
        <v>74</v>
      </c>
      <c r="B85" s="24">
        <v>45033</v>
      </c>
      <c r="C85" s="25" t="s">
        <v>63</v>
      </c>
      <c r="D85" s="26" t="s">
        <v>192</v>
      </c>
      <c r="E85" s="9" t="s">
        <v>387</v>
      </c>
      <c r="F85" s="10"/>
      <c r="G85" s="10">
        <v>6247.57</v>
      </c>
      <c r="H85" s="10">
        <f t="shared" si="3"/>
        <v>690032739.85000002</v>
      </c>
    </row>
    <row r="86" spans="1:8" s="33" customFormat="1" ht="23.5" customHeight="1" x14ac:dyDescent="0.25">
      <c r="A86" s="21">
        <f t="shared" si="2"/>
        <v>75</v>
      </c>
      <c r="B86" s="22">
        <v>45033</v>
      </c>
      <c r="C86" s="23" t="s">
        <v>64</v>
      </c>
      <c r="D86" s="27" t="s">
        <v>193</v>
      </c>
      <c r="E86" s="6" t="s">
        <v>388</v>
      </c>
      <c r="F86" s="8"/>
      <c r="G86" s="8">
        <v>421281.36</v>
      </c>
      <c r="H86" s="10">
        <f t="shared" si="3"/>
        <v>689611458.49000001</v>
      </c>
    </row>
    <row r="87" spans="1:8" s="33" customFormat="1" ht="11" customHeight="1" x14ac:dyDescent="0.25">
      <c r="A87" s="21">
        <f t="shared" si="2"/>
        <v>76</v>
      </c>
      <c r="B87" s="24">
        <v>45035</v>
      </c>
      <c r="C87" s="25" t="s">
        <v>10</v>
      </c>
      <c r="D87" s="26" t="s">
        <v>194</v>
      </c>
      <c r="E87" s="9" t="s">
        <v>389</v>
      </c>
      <c r="F87" s="10">
        <v>527000</v>
      </c>
      <c r="G87" s="10"/>
      <c r="H87" s="10">
        <f t="shared" si="3"/>
        <v>690138458.49000001</v>
      </c>
    </row>
    <row r="88" spans="1:8" s="33" customFormat="1" ht="11" customHeight="1" x14ac:dyDescent="0.25">
      <c r="A88" s="21">
        <f t="shared" si="2"/>
        <v>77</v>
      </c>
      <c r="B88" s="22">
        <v>45035</v>
      </c>
      <c r="C88" s="23" t="s">
        <v>10</v>
      </c>
      <c r="D88" s="27" t="s">
        <v>195</v>
      </c>
      <c r="E88" s="6" t="s">
        <v>390</v>
      </c>
      <c r="F88" s="8">
        <v>3445805.86</v>
      </c>
      <c r="G88" s="8"/>
      <c r="H88" s="10">
        <f t="shared" si="3"/>
        <v>693584264.35000002</v>
      </c>
    </row>
    <row r="89" spans="1:8" s="33" customFormat="1" ht="11" customHeight="1" x14ac:dyDescent="0.25">
      <c r="A89" s="21">
        <f t="shared" si="2"/>
        <v>78</v>
      </c>
      <c r="B89" s="24">
        <v>45035</v>
      </c>
      <c r="C89" s="25" t="s">
        <v>10</v>
      </c>
      <c r="D89" s="26" t="s">
        <v>196</v>
      </c>
      <c r="E89" s="9" t="s">
        <v>391</v>
      </c>
      <c r="F89" s="10">
        <v>12313570.43</v>
      </c>
      <c r="G89" s="10"/>
      <c r="H89" s="10">
        <f t="shared" si="3"/>
        <v>705897834.77999997</v>
      </c>
    </row>
    <row r="90" spans="1:8" s="33" customFormat="1" ht="11" customHeight="1" x14ac:dyDescent="0.25">
      <c r="A90" s="21">
        <f t="shared" si="2"/>
        <v>79</v>
      </c>
      <c r="B90" s="22">
        <v>45035</v>
      </c>
      <c r="C90" s="23" t="s">
        <v>10</v>
      </c>
      <c r="D90" s="27" t="s">
        <v>197</v>
      </c>
      <c r="E90" s="6" t="s">
        <v>392</v>
      </c>
      <c r="F90" s="8">
        <v>71572.92</v>
      </c>
      <c r="G90" s="8"/>
      <c r="H90" s="10">
        <f t="shared" si="3"/>
        <v>705969407.69999993</v>
      </c>
    </row>
    <row r="91" spans="1:8" s="33" customFormat="1" ht="46" x14ac:dyDescent="0.25">
      <c r="A91" s="21">
        <f t="shared" si="2"/>
        <v>80</v>
      </c>
      <c r="B91" s="24">
        <v>45035</v>
      </c>
      <c r="C91" s="25" t="s">
        <v>65</v>
      </c>
      <c r="D91" s="26" t="s">
        <v>198</v>
      </c>
      <c r="E91" s="9" t="s">
        <v>393</v>
      </c>
      <c r="F91" s="10"/>
      <c r="G91" s="10">
        <v>9000</v>
      </c>
      <c r="H91" s="10">
        <f t="shared" si="3"/>
        <v>705960407.69999993</v>
      </c>
    </row>
    <row r="92" spans="1:8" s="33" customFormat="1" ht="34.5" x14ac:dyDescent="0.25">
      <c r="A92" s="21">
        <f t="shared" si="2"/>
        <v>81</v>
      </c>
      <c r="B92" s="22">
        <v>45035</v>
      </c>
      <c r="C92" s="23" t="s">
        <v>66</v>
      </c>
      <c r="D92" s="27" t="s">
        <v>199</v>
      </c>
      <c r="E92" s="6" t="s">
        <v>394</v>
      </c>
      <c r="F92" s="8"/>
      <c r="G92" s="8">
        <v>18000</v>
      </c>
      <c r="H92" s="10">
        <f t="shared" si="3"/>
        <v>705942407.69999993</v>
      </c>
    </row>
    <row r="93" spans="1:8" s="33" customFormat="1" ht="23" x14ac:dyDescent="0.25">
      <c r="A93" s="21">
        <f t="shared" si="2"/>
        <v>82</v>
      </c>
      <c r="B93" s="24">
        <v>45035</v>
      </c>
      <c r="C93" s="25" t="s">
        <v>67</v>
      </c>
      <c r="D93" s="26" t="s">
        <v>200</v>
      </c>
      <c r="E93" s="9" t="s">
        <v>395</v>
      </c>
      <c r="F93" s="10"/>
      <c r="G93" s="10">
        <v>9000</v>
      </c>
      <c r="H93" s="10">
        <f t="shared" si="3"/>
        <v>705933407.69999993</v>
      </c>
    </row>
    <row r="94" spans="1:8" s="33" customFormat="1" ht="34.5" x14ac:dyDescent="0.25">
      <c r="A94" s="21">
        <f t="shared" si="2"/>
        <v>83</v>
      </c>
      <c r="B94" s="22">
        <v>45035</v>
      </c>
      <c r="C94" s="23" t="s">
        <v>68</v>
      </c>
      <c r="D94" s="27" t="s">
        <v>201</v>
      </c>
      <c r="E94" s="6" t="s">
        <v>396</v>
      </c>
      <c r="F94" s="8"/>
      <c r="G94" s="8">
        <v>3512440.48</v>
      </c>
      <c r="H94" s="10">
        <f t="shared" si="3"/>
        <v>702420967.21999991</v>
      </c>
    </row>
    <row r="95" spans="1:8" s="33" customFormat="1" ht="23" x14ac:dyDescent="0.25">
      <c r="A95" s="21">
        <f t="shared" si="2"/>
        <v>84</v>
      </c>
      <c r="B95" s="24">
        <v>45035</v>
      </c>
      <c r="C95" s="25" t="s">
        <v>69</v>
      </c>
      <c r="D95" s="26" t="s">
        <v>202</v>
      </c>
      <c r="E95" s="9" t="s">
        <v>397</v>
      </c>
      <c r="F95" s="10"/>
      <c r="G95" s="10">
        <v>73066.95</v>
      </c>
      <c r="H95" s="10">
        <f t="shared" si="3"/>
        <v>702347900.26999986</v>
      </c>
    </row>
    <row r="96" spans="1:8" s="33" customFormat="1" ht="46" x14ac:dyDescent="0.25">
      <c r="A96" s="21">
        <f t="shared" si="2"/>
        <v>85</v>
      </c>
      <c r="B96" s="22">
        <v>45035</v>
      </c>
      <c r="C96" s="23" t="s">
        <v>70</v>
      </c>
      <c r="D96" s="27" t="s">
        <v>203</v>
      </c>
      <c r="E96" s="6" t="s">
        <v>398</v>
      </c>
      <c r="F96" s="8"/>
      <c r="G96" s="8">
        <v>188075</v>
      </c>
      <c r="H96" s="10">
        <f t="shared" si="3"/>
        <v>702159825.26999986</v>
      </c>
    </row>
    <row r="97" spans="1:8" s="33" customFormat="1" ht="23" x14ac:dyDescent="0.25">
      <c r="A97" s="21">
        <f t="shared" si="2"/>
        <v>86</v>
      </c>
      <c r="B97" s="24">
        <v>45035</v>
      </c>
      <c r="C97" s="25" t="s">
        <v>71</v>
      </c>
      <c r="D97" s="26" t="s">
        <v>204</v>
      </c>
      <c r="E97" s="9" t="s">
        <v>399</v>
      </c>
      <c r="F97" s="10"/>
      <c r="G97" s="10">
        <v>99683.75</v>
      </c>
      <c r="H97" s="10">
        <f t="shared" si="3"/>
        <v>702060141.51999986</v>
      </c>
    </row>
    <row r="98" spans="1:8" s="33" customFormat="1" ht="69" x14ac:dyDescent="0.25">
      <c r="A98" s="21">
        <f t="shared" si="2"/>
        <v>87</v>
      </c>
      <c r="B98" s="22">
        <v>45035</v>
      </c>
      <c r="C98" s="23" t="s">
        <v>72</v>
      </c>
      <c r="D98" s="27" t="s">
        <v>205</v>
      </c>
      <c r="E98" s="6" t="s">
        <v>400</v>
      </c>
      <c r="F98" s="8"/>
      <c r="G98" s="8">
        <v>1026000</v>
      </c>
      <c r="H98" s="10">
        <f t="shared" si="3"/>
        <v>701034141.51999986</v>
      </c>
    </row>
    <row r="99" spans="1:8" s="33" customFormat="1" ht="80.5" x14ac:dyDescent="0.25">
      <c r="A99" s="21">
        <f t="shared" si="2"/>
        <v>88</v>
      </c>
      <c r="B99" s="24">
        <v>45035</v>
      </c>
      <c r="C99" s="25" t="s">
        <v>73</v>
      </c>
      <c r="D99" s="26" t="s">
        <v>206</v>
      </c>
      <c r="E99" s="9" t="s">
        <v>401</v>
      </c>
      <c r="F99" s="10"/>
      <c r="G99" s="10">
        <v>689671.91</v>
      </c>
      <c r="H99" s="10">
        <f t="shared" si="3"/>
        <v>700344469.6099999</v>
      </c>
    </row>
    <row r="100" spans="1:8" s="33" customFormat="1" ht="57.5" x14ac:dyDescent="0.25">
      <c r="A100" s="21">
        <f t="shared" si="2"/>
        <v>89</v>
      </c>
      <c r="B100" s="22">
        <v>45035</v>
      </c>
      <c r="C100" s="23" t="s">
        <v>74</v>
      </c>
      <c r="D100" s="27" t="s">
        <v>207</v>
      </c>
      <c r="E100" s="6" t="s">
        <v>402</v>
      </c>
      <c r="F100" s="8"/>
      <c r="G100" s="8">
        <v>1920268.76</v>
      </c>
      <c r="H100" s="10">
        <f t="shared" si="3"/>
        <v>698424200.8499999</v>
      </c>
    </row>
    <row r="101" spans="1:8" s="33" customFormat="1" ht="11" customHeight="1" x14ac:dyDescent="0.25">
      <c r="A101" s="21">
        <f t="shared" si="2"/>
        <v>90</v>
      </c>
      <c r="B101" s="24">
        <v>45036</v>
      </c>
      <c r="C101" s="25" t="s">
        <v>10</v>
      </c>
      <c r="D101" s="26" t="s">
        <v>208</v>
      </c>
      <c r="E101" s="9" t="s">
        <v>403</v>
      </c>
      <c r="F101" s="10">
        <v>4100</v>
      </c>
      <c r="G101" s="10"/>
      <c r="H101" s="10">
        <f t="shared" si="3"/>
        <v>698428300.8499999</v>
      </c>
    </row>
    <row r="102" spans="1:8" s="33" customFormat="1" ht="11" customHeight="1" x14ac:dyDescent="0.25">
      <c r="A102" s="21">
        <f t="shared" si="2"/>
        <v>91</v>
      </c>
      <c r="B102" s="22">
        <v>45036</v>
      </c>
      <c r="C102" s="23" t="s">
        <v>10</v>
      </c>
      <c r="D102" s="27" t="s">
        <v>209</v>
      </c>
      <c r="E102" s="6" t="s">
        <v>404</v>
      </c>
      <c r="F102" s="8">
        <v>4100</v>
      </c>
      <c r="G102" s="8"/>
      <c r="H102" s="10">
        <f t="shared" si="3"/>
        <v>698432400.8499999</v>
      </c>
    </row>
    <row r="103" spans="1:8" s="33" customFormat="1" ht="11" customHeight="1" x14ac:dyDescent="0.25">
      <c r="A103" s="21">
        <f t="shared" si="2"/>
        <v>92</v>
      </c>
      <c r="B103" s="24">
        <v>45036</v>
      </c>
      <c r="C103" s="25" t="s">
        <v>10</v>
      </c>
      <c r="D103" s="26" t="s">
        <v>210</v>
      </c>
      <c r="E103" s="9" t="s">
        <v>405</v>
      </c>
      <c r="F103" s="10">
        <v>4100</v>
      </c>
      <c r="G103" s="10"/>
      <c r="H103" s="10">
        <f t="shared" si="3"/>
        <v>698436500.8499999</v>
      </c>
    </row>
    <row r="104" spans="1:8" s="33" customFormat="1" ht="11" customHeight="1" x14ac:dyDescent="0.25">
      <c r="A104" s="21">
        <f t="shared" si="2"/>
        <v>93</v>
      </c>
      <c r="B104" s="22">
        <v>45036</v>
      </c>
      <c r="C104" s="23" t="s">
        <v>10</v>
      </c>
      <c r="D104" s="27" t="s">
        <v>211</v>
      </c>
      <c r="E104" s="6" t="s">
        <v>406</v>
      </c>
      <c r="F104" s="8">
        <v>946</v>
      </c>
      <c r="G104" s="8"/>
      <c r="H104" s="10">
        <f t="shared" si="3"/>
        <v>698437446.8499999</v>
      </c>
    </row>
    <row r="105" spans="1:8" s="33" customFormat="1" ht="18" customHeight="1" x14ac:dyDescent="0.25">
      <c r="A105" s="21">
        <f t="shared" si="2"/>
        <v>94</v>
      </c>
      <c r="B105" s="24">
        <v>45036</v>
      </c>
      <c r="C105" s="25" t="s">
        <v>10</v>
      </c>
      <c r="D105" s="26" t="s">
        <v>212</v>
      </c>
      <c r="E105" s="9" t="s">
        <v>407</v>
      </c>
      <c r="F105" s="10"/>
      <c r="G105" s="10">
        <v>1427000</v>
      </c>
      <c r="H105" s="10">
        <f t="shared" si="3"/>
        <v>697010446.8499999</v>
      </c>
    </row>
    <row r="106" spans="1:8" s="33" customFormat="1" ht="18" customHeight="1" x14ac:dyDescent="0.25">
      <c r="A106" s="21">
        <f t="shared" si="2"/>
        <v>95</v>
      </c>
      <c r="B106" s="22">
        <v>45036</v>
      </c>
      <c r="C106" s="23" t="s">
        <v>10</v>
      </c>
      <c r="D106" s="27" t="s">
        <v>213</v>
      </c>
      <c r="E106" s="6" t="s">
        <v>408</v>
      </c>
      <c r="F106" s="8"/>
      <c r="G106" s="8">
        <v>914851.9</v>
      </c>
      <c r="H106" s="10">
        <f t="shared" si="3"/>
        <v>696095594.94999993</v>
      </c>
    </row>
    <row r="107" spans="1:8" s="33" customFormat="1" ht="18" customHeight="1" x14ac:dyDescent="0.25">
      <c r="A107" s="21">
        <f t="shared" si="2"/>
        <v>96</v>
      </c>
      <c r="B107" s="24">
        <v>45036</v>
      </c>
      <c r="C107" s="25" t="s">
        <v>10</v>
      </c>
      <c r="D107" s="26" t="s">
        <v>214</v>
      </c>
      <c r="E107" s="9" t="s">
        <v>409</v>
      </c>
      <c r="F107" s="10"/>
      <c r="G107" s="10">
        <v>946</v>
      </c>
      <c r="H107" s="10">
        <f t="shared" si="3"/>
        <v>696094648.94999993</v>
      </c>
    </row>
    <row r="108" spans="1:8" s="33" customFormat="1" ht="12" customHeight="1" x14ac:dyDescent="0.25">
      <c r="A108" s="21">
        <f t="shared" si="2"/>
        <v>97</v>
      </c>
      <c r="B108" s="22">
        <v>45036</v>
      </c>
      <c r="C108" s="23" t="s">
        <v>10</v>
      </c>
      <c r="D108" s="27" t="s">
        <v>215</v>
      </c>
      <c r="E108" s="6" t="s">
        <v>410</v>
      </c>
      <c r="F108" s="8">
        <v>500</v>
      </c>
      <c r="G108" s="8">
        <v>0</v>
      </c>
      <c r="H108" s="10">
        <f t="shared" si="3"/>
        <v>696095148.94999993</v>
      </c>
    </row>
    <row r="109" spans="1:8" s="33" customFormat="1" ht="12" customHeight="1" x14ac:dyDescent="0.25">
      <c r="A109" s="21">
        <f t="shared" si="2"/>
        <v>98</v>
      </c>
      <c r="B109" s="24">
        <v>45036</v>
      </c>
      <c r="C109" s="25" t="s">
        <v>10</v>
      </c>
      <c r="D109" s="26" t="s">
        <v>216</v>
      </c>
      <c r="E109" s="9" t="s">
        <v>411</v>
      </c>
      <c r="F109" s="10">
        <v>70</v>
      </c>
      <c r="G109" s="10">
        <v>0</v>
      </c>
      <c r="H109" s="10">
        <f t="shared" si="3"/>
        <v>696095218.94999993</v>
      </c>
    </row>
    <row r="110" spans="1:8" s="33" customFormat="1" ht="23" x14ac:dyDescent="0.25">
      <c r="A110" s="21">
        <f t="shared" si="2"/>
        <v>99</v>
      </c>
      <c r="B110" s="22">
        <v>45036</v>
      </c>
      <c r="C110" s="23" t="s">
        <v>75</v>
      </c>
      <c r="D110" s="27" t="s">
        <v>217</v>
      </c>
      <c r="E110" s="6" t="s">
        <v>412</v>
      </c>
      <c r="F110" s="8">
        <v>0</v>
      </c>
      <c r="G110" s="8">
        <v>309562.19</v>
      </c>
      <c r="H110" s="10">
        <f t="shared" si="3"/>
        <v>695785656.75999987</v>
      </c>
    </row>
    <row r="111" spans="1:8" s="33" customFormat="1" ht="11" customHeight="1" x14ac:dyDescent="0.25">
      <c r="A111" s="21">
        <f t="shared" si="2"/>
        <v>100</v>
      </c>
      <c r="B111" s="24">
        <v>45036</v>
      </c>
      <c r="C111" s="25" t="s">
        <v>10</v>
      </c>
      <c r="D111" s="26" t="s">
        <v>218</v>
      </c>
      <c r="E111" s="9" t="s">
        <v>413</v>
      </c>
      <c r="F111" s="10">
        <v>600</v>
      </c>
      <c r="G111" s="10"/>
      <c r="H111" s="10">
        <f t="shared" si="3"/>
        <v>695786256.75999987</v>
      </c>
    </row>
    <row r="112" spans="1:8" s="33" customFormat="1" ht="11" customHeight="1" x14ac:dyDescent="0.25">
      <c r="A112" s="21">
        <f t="shared" si="2"/>
        <v>101</v>
      </c>
      <c r="B112" s="22">
        <v>45040</v>
      </c>
      <c r="C112" s="23" t="s">
        <v>10</v>
      </c>
      <c r="D112" s="27" t="s">
        <v>219</v>
      </c>
      <c r="E112" s="6" t="s">
        <v>414</v>
      </c>
      <c r="F112" s="8">
        <v>119094.36</v>
      </c>
      <c r="G112" s="8"/>
      <c r="H112" s="10">
        <f t="shared" si="3"/>
        <v>695905351.11999989</v>
      </c>
    </row>
    <row r="113" spans="1:8" s="33" customFormat="1" ht="11" customHeight="1" x14ac:dyDescent="0.25">
      <c r="A113" s="21">
        <f t="shared" si="2"/>
        <v>102</v>
      </c>
      <c r="B113" s="24">
        <v>45040</v>
      </c>
      <c r="C113" s="25" t="s">
        <v>10</v>
      </c>
      <c r="D113" s="26" t="s">
        <v>220</v>
      </c>
      <c r="E113" s="9" t="s">
        <v>415</v>
      </c>
      <c r="F113" s="10">
        <v>762781.62</v>
      </c>
      <c r="G113" s="10"/>
      <c r="H113" s="10">
        <f t="shared" si="3"/>
        <v>696668132.73999989</v>
      </c>
    </row>
    <row r="114" spans="1:8" s="33" customFormat="1" ht="11" customHeight="1" x14ac:dyDescent="0.25">
      <c r="A114" s="21">
        <f t="shared" si="2"/>
        <v>103</v>
      </c>
      <c r="B114" s="22">
        <v>45040</v>
      </c>
      <c r="C114" s="23" t="s">
        <v>10</v>
      </c>
      <c r="D114" s="27" t="s">
        <v>221</v>
      </c>
      <c r="E114" s="6" t="s">
        <v>416</v>
      </c>
      <c r="F114" s="8">
        <v>184294.36</v>
      </c>
      <c r="G114" s="8"/>
      <c r="H114" s="10">
        <f t="shared" si="3"/>
        <v>696852427.0999999</v>
      </c>
    </row>
    <row r="115" spans="1:8" s="33" customFormat="1" ht="11" customHeight="1" x14ac:dyDescent="0.25">
      <c r="A115" s="21">
        <f t="shared" si="2"/>
        <v>104</v>
      </c>
      <c r="B115" s="24">
        <v>45040</v>
      </c>
      <c r="C115" s="25" t="s">
        <v>10</v>
      </c>
      <c r="D115" s="26" t="s">
        <v>222</v>
      </c>
      <c r="E115" s="9" t="s">
        <v>417</v>
      </c>
      <c r="F115" s="10">
        <v>105406.93</v>
      </c>
      <c r="G115" s="10"/>
      <c r="H115" s="10">
        <f t="shared" si="3"/>
        <v>696957834.02999985</v>
      </c>
    </row>
    <row r="116" spans="1:8" s="33" customFormat="1" ht="23" x14ac:dyDescent="0.25">
      <c r="A116" s="21">
        <f t="shared" si="2"/>
        <v>105</v>
      </c>
      <c r="B116" s="22">
        <v>45040</v>
      </c>
      <c r="C116" s="23" t="s">
        <v>76</v>
      </c>
      <c r="D116" s="27" t="s">
        <v>223</v>
      </c>
      <c r="E116" s="6" t="s">
        <v>418</v>
      </c>
      <c r="F116" s="8"/>
      <c r="G116" s="8">
        <v>364772.68</v>
      </c>
      <c r="H116" s="10">
        <f t="shared" si="3"/>
        <v>696593061.3499999</v>
      </c>
    </row>
    <row r="117" spans="1:8" s="33" customFormat="1" ht="69" x14ac:dyDescent="0.25">
      <c r="A117" s="21">
        <f t="shared" si="2"/>
        <v>106</v>
      </c>
      <c r="B117" s="24">
        <v>45040</v>
      </c>
      <c r="C117" s="25" t="s">
        <v>77</v>
      </c>
      <c r="D117" s="26" t="s">
        <v>224</v>
      </c>
      <c r="E117" s="9" t="s">
        <v>419</v>
      </c>
      <c r="F117" s="10"/>
      <c r="G117" s="10">
        <v>1229312.7</v>
      </c>
      <c r="H117" s="10">
        <f t="shared" si="3"/>
        <v>695363748.64999986</v>
      </c>
    </row>
    <row r="118" spans="1:8" s="33" customFormat="1" ht="46" x14ac:dyDescent="0.25">
      <c r="A118" s="21">
        <f t="shared" si="2"/>
        <v>107</v>
      </c>
      <c r="B118" s="22">
        <v>45040</v>
      </c>
      <c r="C118" s="23" t="s">
        <v>78</v>
      </c>
      <c r="D118" s="27" t="s">
        <v>225</v>
      </c>
      <c r="E118" s="6" t="s">
        <v>420</v>
      </c>
      <c r="F118" s="8"/>
      <c r="G118" s="8">
        <v>844965</v>
      </c>
      <c r="H118" s="10">
        <f t="shared" si="3"/>
        <v>694518783.64999986</v>
      </c>
    </row>
    <row r="119" spans="1:8" s="33" customFormat="1" ht="34.5" x14ac:dyDescent="0.25">
      <c r="A119" s="21">
        <f t="shared" si="2"/>
        <v>108</v>
      </c>
      <c r="B119" s="24">
        <v>45040</v>
      </c>
      <c r="C119" s="25" t="s">
        <v>79</v>
      </c>
      <c r="D119" s="26" t="s">
        <v>226</v>
      </c>
      <c r="E119" s="9" t="s">
        <v>421</v>
      </c>
      <c r="F119" s="10"/>
      <c r="G119" s="10">
        <v>563310</v>
      </c>
      <c r="H119" s="10">
        <f t="shared" si="3"/>
        <v>693955473.64999986</v>
      </c>
    </row>
    <row r="120" spans="1:8" s="33" customFormat="1" ht="10.5" customHeight="1" x14ac:dyDescent="0.25">
      <c r="A120" s="21">
        <f t="shared" si="2"/>
        <v>109</v>
      </c>
      <c r="B120" s="22">
        <v>45040</v>
      </c>
      <c r="C120" s="23" t="s">
        <v>10</v>
      </c>
      <c r="D120" s="27" t="s">
        <v>227</v>
      </c>
      <c r="E120" s="6" t="s">
        <v>422</v>
      </c>
      <c r="F120" s="8">
        <v>364772.68</v>
      </c>
      <c r="G120" s="8">
        <v>0</v>
      </c>
      <c r="H120" s="10">
        <f t="shared" si="3"/>
        <v>694320246.3299998</v>
      </c>
    </row>
    <row r="121" spans="1:8" s="33" customFormat="1" ht="23" x14ac:dyDescent="0.25">
      <c r="A121" s="21">
        <f t="shared" si="2"/>
        <v>110</v>
      </c>
      <c r="B121" s="24">
        <v>45041</v>
      </c>
      <c r="C121" s="25" t="s">
        <v>10</v>
      </c>
      <c r="D121" s="26" t="s">
        <v>228</v>
      </c>
      <c r="E121" s="9" t="s">
        <v>423</v>
      </c>
      <c r="F121" s="10"/>
      <c r="G121" s="10">
        <v>48515467</v>
      </c>
      <c r="H121" s="10">
        <f t="shared" si="3"/>
        <v>645804779.3299998</v>
      </c>
    </row>
    <row r="122" spans="1:8" s="33" customFormat="1" ht="34.5" x14ac:dyDescent="0.25">
      <c r="A122" s="21">
        <f t="shared" si="2"/>
        <v>111</v>
      </c>
      <c r="B122" s="22">
        <v>45041</v>
      </c>
      <c r="C122" s="23" t="s">
        <v>80</v>
      </c>
      <c r="D122" s="27" t="s">
        <v>229</v>
      </c>
      <c r="E122" s="6" t="s">
        <v>424</v>
      </c>
      <c r="F122" s="8"/>
      <c r="G122" s="8">
        <v>25900</v>
      </c>
      <c r="H122" s="10">
        <f t="shared" si="3"/>
        <v>645778879.3299998</v>
      </c>
    </row>
    <row r="123" spans="1:8" s="33" customFormat="1" ht="34.5" x14ac:dyDescent="0.25">
      <c r="A123" s="21">
        <f t="shared" si="2"/>
        <v>112</v>
      </c>
      <c r="B123" s="24">
        <v>45041</v>
      </c>
      <c r="C123" s="25" t="s">
        <v>81</v>
      </c>
      <c r="D123" s="26" t="s">
        <v>230</v>
      </c>
      <c r="E123" s="9" t="s">
        <v>425</v>
      </c>
      <c r="F123" s="10"/>
      <c r="G123" s="10">
        <v>11617.9</v>
      </c>
      <c r="H123" s="10">
        <f t="shared" si="3"/>
        <v>645767261.42999983</v>
      </c>
    </row>
    <row r="124" spans="1:8" s="33" customFormat="1" ht="46" x14ac:dyDescent="0.25">
      <c r="A124" s="21">
        <f t="shared" si="2"/>
        <v>113</v>
      </c>
      <c r="B124" s="22">
        <v>45041</v>
      </c>
      <c r="C124" s="23" t="s">
        <v>82</v>
      </c>
      <c r="D124" s="27" t="s">
        <v>231</v>
      </c>
      <c r="E124" s="6" t="s">
        <v>426</v>
      </c>
      <c r="F124" s="8"/>
      <c r="G124" s="8">
        <v>4361.24</v>
      </c>
      <c r="H124" s="10">
        <f t="shared" si="3"/>
        <v>645762900.18999982</v>
      </c>
    </row>
    <row r="125" spans="1:8" s="33" customFormat="1" ht="23" x14ac:dyDescent="0.25">
      <c r="A125" s="21">
        <f t="shared" si="2"/>
        <v>114</v>
      </c>
      <c r="B125" s="24">
        <v>45041</v>
      </c>
      <c r="C125" s="25" t="s">
        <v>83</v>
      </c>
      <c r="D125" s="26" t="s">
        <v>232</v>
      </c>
      <c r="E125" s="9" t="s">
        <v>427</v>
      </c>
      <c r="F125" s="10"/>
      <c r="G125" s="10">
        <v>279436.17</v>
      </c>
      <c r="H125" s="10">
        <f t="shared" si="3"/>
        <v>645483464.01999986</v>
      </c>
    </row>
    <row r="126" spans="1:8" s="33" customFormat="1" ht="34.5" x14ac:dyDescent="0.25">
      <c r="A126" s="21">
        <f t="shared" si="2"/>
        <v>115</v>
      </c>
      <c r="B126" s="22">
        <v>45041</v>
      </c>
      <c r="C126" s="23" t="s">
        <v>84</v>
      </c>
      <c r="D126" s="27" t="s">
        <v>233</v>
      </c>
      <c r="E126" s="6" t="s">
        <v>428</v>
      </c>
      <c r="F126" s="8"/>
      <c r="G126" s="8">
        <v>8978.74</v>
      </c>
      <c r="H126" s="10">
        <f t="shared" si="3"/>
        <v>645474485.27999985</v>
      </c>
    </row>
    <row r="127" spans="1:8" s="33" customFormat="1" ht="34.5" x14ac:dyDescent="0.25">
      <c r="A127" s="21">
        <f t="shared" si="2"/>
        <v>116</v>
      </c>
      <c r="B127" s="24">
        <v>45041</v>
      </c>
      <c r="C127" s="25" t="s">
        <v>85</v>
      </c>
      <c r="D127" s="26" t="s">
        <v>234</v>
      </c>
      <c r="E127" s="9" t="s">
        <v>429</v>
      </c>
      <c r="F127" s="10"/>
      <c r="G127" s="10">
        <v>251804.55</v>
      </c>
      <c r="H127" s="10">
        <f t="shared" si="3"/>
        <v>645222680.7299999</v>
      </c>
    </row>
    <row r="128" spans="1:8" s="33" customFormat="1" ht="34.5" x14ac:dyDescent="0.25">
      <c r="A128" s="21">
        <f t="shared" si="2"/>
        <v>117</v>
      </c>
      <c r="B128" s="22">
        <v>45041</v>
      </c>
      <c r="C128" s="23" t="s">
        <v>86</v>
      </c>
      <c r="D128" s="27" t="s">
        <v>235</v>
      </c>
      <c r="E128" s="6" t="s">
        <v>430</v>
      </c>
      <c r="F128" s="8"/>
      <c r="G128" s="8">
        <v>909603.91</v>
      </c>
      <c r="H128" s="10">
        <f t="shared" si="3"/>
        <v>644313076.81999993</v>
      </c>
    </row>
    <row r="129" spans="1:8" s="33" customFormat="1" ht="34.5" x14ac:dyDescent="0.25">
      <c r="A129" s="21">
        <f t="shared" si="2"/>
        <v>118</v>
      </c>
      <c r="B129" s="24">
        <v>45041</v>
      </c>
      <c r="C129" s="25" t="s">
        <v>87</v>
      </c>
      <c r="D129" s="26" t="s">
        <v>236</v>
      </c>
      <c r="E129" s="9" t="s">
        <v>431</v>
      </c>
      <c r="F129" s="10"/>
      <c r="G129" s="10">
        <v>926084.14</v>
      </c>
      <c r="H129" s="10">
        <f t="shared" si="3"/>
        <v>643386992.67999995</v>
      </c>
    </row>
    <row r="130" spans="1:8" s="33" customFormat="1" ht="46" x14ac:dyDescent="0.25">
      <c r="A130" s="21">
        <f t="shared" si="2"/>
        <v>119</v>
      </c>
      <c r="B130" s="22">
        <v>45041</v>
      </c>
      <c r="C130" s="23" t="s">
        <v>88</v>
      </c>
      <c r="D130" s="27" t="s">
        <v>237</v>
      </c>
      <c r="E130" s="6" t="s">
        <v>432</v>
      </c>
      <c r="F130" s="8"/>
      <c r="G130" s="8">
        <v>130000</v>
      </c>
      <c r="H130" s="10">
        <f t="shared" si="3"/>
        <v>643256992.67999995</v>
      </c>
    </row>
    <row r="131" spans="1:8" s="33" customFormat="1" ht="46" x14ac:dyDescent="0.25">
      <c r="A131" s="21">
        <f t="shared" si="2"/>
        <v>120</v>
      </c>
      <c r="B131" s="24">
        <v>45041</v>
      </c>
      <c r="C131" s="25" t="s">
        <v>89</v>
      </c>
      <c r="D131" s="26" t="s">
        <v>238</v>
      </c>
      <c r="E131" s="9" t="s">
        <v>433</v>
      </c>
      <c r="F131" s="10"/>
      <c r="G131" s="10">
        <v>130000</v>
      </c>
      <c r="H131" s="10">
        <f t="shared" si="3"/>
        <v>643126992.67999995</v>
      </c>
    </row>
    <row r="132" spans="1:8" s="33" customFormat="1" ht="34.5" x14ac:dyDescent="0.25">
      <c r="A132" s="21">
        <f t="shared" si="2"/>
        <v>121</v>
      </c>
      <c r="B132" s="22">
        <v>45041</v>
      </c>
      <c r="C132" s="23" t="s">
        <v>90</v>
      </c>
      <c r="D132" s="27" t="s">
        <v>239</v>
      </c>
      <c r="E132" s="6" t="s">
        <v>434</v>
      </c>
      <c r="F132" s="8"/>
      <c r="G132" s="8">
        <v>82970.58</v>
      </c>
      <c r="H132" s="10">
        <f t="shared" si="3"/>
        <v>643044022.0999999</v>
      </c>
    </row>
    <row r="133" spans="1:8" s="33" customFormat="1" ht="10" customHeight="1" x14ac:dyDescent="0.25">
      <c r="A133" s="21">
        <f t="shared" si="2"/>
        <v>122</v>
      </c>
      <c r="B133" s="24">
        <v>45042</v>
      </c>
      <c r="C133" s="25" t="s">
        <v>10</v>
      </c>
      <c r="D133" s="26" t="s">
        <v>240</v>
      </c>
      <c r="E133" s="9" t="s">
        <v>435</v>
      </c>
      <c r="F133" s="10">
        <v>1527728.01</v>
      </c>
      <c r="G133" s="10"/>
      <c r="H133" s="10">
        <f t="shared" si="3"/>
        <v>644571750.1099999</v>
      </c>
    </row>
    <row r="134" spans="1:8" s="33" customFormat="1" ht="10" customHeight="1" x14ac:dyDescent="0.25">
      <c r="A134" s="21">
        <f t="shared" si="2"/>
        <v>123</v>
      </c>
      <c r="B134" s="22">
        <v>45042</v>
      </c>
      <c r="C134" s="23" t="s">
        <v>10</v>
      </c>
      <c r="D134" s="27" t="s">
        <v>241</v>
      </c>
      <c r="E134" s="6" t="s">
        <v>436</v>
      </c>
      <c r="F134" s="8">
        <v>64316.17</v>
      </c>
      <c r="G134" s="8"/>
      <c r="H134" s="10">
        <f t="shared" si="3"/>
        <v>644636066.27999985</v>
      </c>
    </row>
    <row r="135" spans="1:8" s="33" customFormat="1" ht="23" x14ac:dyDescent="0.25">
      <c r="A135" s="21">
        <f t="shared" si="2"/>
        <v>124</v>
      </c>
      <c r="B135" s="24">
        <v>45042</v>
      </c>
      <c r="C135" s="25" t="s">
        <v>10</v>
      </c>
      <c r="D135" s="26" t="s">
        <v>242</v>
      </c>
      <c r="E135" s="9" t="s">
        <v>437</v>
      </c>
      <c r="F135" s="10"/>
      <c r="G135" s="10">
        <v>287000</v>
      </c>
      <c r="H135" s="10">
        <f t="shared" si="3"/>
        <v>644349066.27999985</v>
      </c>
    </row>
    <row r="136" spans="1:8" s="33" customFormat="1" ht="23" x14ac:dyDescent="0.25">
      <c r="A136" s="21">
        <f t="shared" si="2"/>
        <v>125</v>
      </c>
      <c r="B136" s="22">
        <v>45042</v>
      </c>
      <c r="C136" s="23" t="s">
        <v>91</v>
      </c>
      <c r="D136" s="27" t="s">
        <v>243</v>
      </c>
      <c r="E136" s="6" t="s">
        <v>438</v>
      </c>
      <c r="F136" s="8"/>
      <c r="G136" s="8">
        <v>600</v>
      </c>
      <c r="H136" s="10">
        <f t="shared" si="3"/>
        <v>644348466.27999985</v>
      </c>
    </row>
    <row r="137" spans="1:8" s="33" customFormat="1" ht="23" x14ac:dyDescent="0.25">
      <c r="A137" s="21">
        <f t="shared" si="2"/>
        <v>126</v>
      </c>
      <c r="B137" s="24">
        <v>45042</v>
      </c>
      <c r="C137" s="25" t="s">
        <v>92</v>
      </c>
      <c r="D137" s="26" t="s">
        <v>244</v>
      </c>
      <c r="E137" s="9" t="s">
        <v>439</v>
      </c>
      <c r="F137" s="10"/>
      <c r="G137" s="10">
        <v>70600.240000000005</v>
      </c>
      <c r="H137" s="10">
        <f t="shared" si="3"/>
        <v>644277866.03999984</v>
      </c>
    </row>
    <row r="138" spans="1:8" s="33" customFormat="1" ht="23" x14ac:dyDescent="0.25">
      <c r="A138" s="21">
        <f t="shared" si="2"/>
        <v>127</v>
      </c>
      <c r="B138" s="22">
        <v>45042</v>
      </c>
      <c r="C138" s="23" t="s">
        <v>93</v>
      </c>
      <c r="D138" s="27" t="s">
        <v>245</v>
      </c>
      <c r="E138" s="6" t="s">
        <v>440</v>
      </c>
      <c r="F138" s="8"/>
      <c r="G138" s="8">
        <v>130000</v>
      </c>
      <c r="H138" s="10">
        <f t="shared" si="3"/>
        <v>644147866.03999984</v>
      </c>
    </row>
    <row r="139" spans="1:8" s="33" customFormat="1" ht="23" x14ac:dyDescent="0.25">
      <c r="A139" s="21">
        <f t="shared" si="2"/>
        <v>128</v>
      </c>
      <c r="B139" s="24">
        <v>45042</v>
      </c>
      <c r="C139" s="25" t="s">
        <v>94</v>
      </c>
      <c r="D139" s="26" t="s">
        <v>246</v>
      </c>
      <c r="E139" s="9" t="s">
        <v>441</v>
      </c>
      <c r="F139" s="10"/>
      <c r="G139" s="10">
        <v>25422.43</v>
      </c>
      <c r="H139" s="10">
        <f t="shared" si="3"/>
        <v>644122443.6099999</v>
      </c>
    </row>
    <row r="140" spans="1:8" s="33" customFormat="1" ht="14.5" customHeight="1" x14ac:dyDescent="0.25">
      <c r="A140" s="21">
        <f t="shared" si="2"/>
        <v>129</v>
      </c>
      <c r="B140" s="22">
        <v>45042</v>
      </c>
      <c r="C140" s="23" t="s">
        <v>95</v>
      </c>
      <c r="D140" s="27" t="s">
        <v>247</v>
      </c>
      <c r="E140" s="6" t="s">
        <v>442</v>
      </c>
      <c r="F140" s="8"/>
      <c r="G140" s="8">
        <v>140000</v>
      </c>
      <c r="H140" s="10">
        <f t="shared" si="3"/>
        <v>643982443.6099999</v>
      </c>
    </row>
    <row r="141" spans="1:8" s="33" customFormat="1" ht="23" x14ac:dyDescent="0.25">
      <c r="A141" s="21">
        <f t="shared" si="2"/>
        <v>130</v>
      </c>
      <c r="B141" s="24">
        <v>45042</v>
      </c>
      <c r="C141" s="25" t="s">
        <v>96</v>
      </c>
      <c r="D141" s="26" t="s">
        <v>248</v>
      </c>
      <c r="E141" s="9" t="s">
        <v>443</v>
      </c>
      <c r="F141" s="10"/>
      <c r="G141" s="10">
        <v>5474.6</v>
      </c>
      <c r="H141" s="10">
        <f t="shared" si="3"/>
        <v>643976969.00999987</v>
      </c>
    </row>
    <row r="142" spans="1:8" s="33" customFormat="1" ht="23" x14ac:dyDescent="0.25">
      <c r="A142" s="21">
        <f t="shared" ref="A142:A205" si="4">+A141+1</f>
        <v>131</v>
      </c>
      <c r="B142" s="22">
        <v>45042</v>
      </c>
      <c r="C142" s="23" t="s">
        <v>97</v>
      </c>
      <c r="D142" s="27" t="s">
        <v>249</v>
      </c>
      <c r="E142" s="6" t="s">
        <v>444</v>
      </c>
      <c r="F142" s="8"/>
      <c r="G142" s="8">
        <v>7529.13</v>
      </c>
      <c r="H142" s="10">
        <f t="shared" ref="H142:H205" si="5">H141+F142-G142</f>
        <v>643969439.87999988</v>
      </c>
    </row>
    <row r="143" spans="1:8" s="33" customFormat="1" ht="23" x14ac:dyDescent="0.25">
      <c r="A143" s="21">
        <f t="shared" si="4"/>
        <v>132</v>
      </c>
      <c r="B143" s="24">
        <v>45042</v>
      </c>
      <c r="C143" s="25" t="s">
        <v>98</v>
      </c>
      <c r="D143" s="26" t="s">
        <v>250</v>
      </c>
      <c r="E143" s="9" t="s">
        <v>445</v>
      </c>
      <c r="F143" s="10"/>
      <c r="G143" s="10">
        <v>28710.97</v>
      </c>
      <c r="H143" s="10">
        <f t="shared" si="5"/>
        <v>643940728.90999985</v>
      </c>
    </row>
    <row r="144" spans="1:8" s="33" customFormat="1" ht="23" x14ac:dyDescent="0.25">
      <c r="A144" s="21">
        <f t="shared" si="4"/>
        <v>133</v>
      </c>
      <c r="B144" s="22">
        <v>45042</v>
      </c>
      <c r="C144" s="23" t="s">
        <v>99</v>
      </c>
      <c r="D144" s="27" t="s">
        <v>251</v>
      </c>
      <c r="E144" s="6" t="s">
        <v>446</v>
      </c>
      <c r="F144" s="8"/>
      <c r="G144" s="8">
        <v>496966.32</v>
      </c>
      <c r="H144" s="10">
        <f t="shared" si="5"/>
        <v>643443762.58999979</v>
      </c>
    </row>
    <row r="145" spans="1:8" s="33" customFormat="1" ht="34.5" x14ac:dyDescent="0.25">
      <c r="A145" s="21">
        <f t="shared" si="4"/>
        <v>134</v>
      </c>
      <c r="B145" s="24">
        <v>45042</v>
      </c>
      <c r="C145" s="25" t="s">
        <v>100</v>
      </c>
      <c r="D145" s="26" t="s">
        <v>252</v>
      </c>
      <c r="E145" s="9" t="s">
        <v>447</v>
      </c>
      <c r="F145" s="10"/>
      <c r="G145" s="10">
        <v>5088.1099999999997</v>
      </c>
      <c r="H145" s="10">
        <f t="shared" si="5"/>
        <v>643438674.47999978</v>
      </c>
    </row>
    <row r="146" spans="1:8" s="33" customFormat="1" ht="12.5" customHeight="1" x14ac:dyDescent="0.25">
      <c r="A146" s="21">
        <f t="shared" si="4"/>
        <v>135</v>
      </c>
      <c r="B146" s="22">
        <v>45042</v>
      </c>
      <c r="C146" s="23" t="s">
        <v>101</v>
      </c>
      <c r="D146" s="27" t="s">
        <v>253</v>
      </c>
      <c r="E146" s="6" t="s">
        <v>448</v>
      </c>
      <c r="F146" s="8"/>
      <c r="G146" s="8">
        <v>8474.57</v>
      </c>
      <c r="H146" s="10">
        <f t="shared" si="5"/>
        <v>643430199.90999973</v>
      </c>
    </row>
    <row r="147" spans="1:8" s="33" customFormat="1" ht="69" x14ac:dyDescent="0.25">
      <c r="A147" s="21">
        <f t="shared" si="4"/>
        <v>136</v>
      </c>
      <c r="B147" s="24">
        <v>45042</v>
      </c>
      <c r="C147" s="25" t="s">
        <v>102</v>
      </c>
      <c r="D147" s="26" t="s">
        <v>254</v>
      </c>
      <c r="E147" s="9" t="s">
        <v>449</v>
      </c>
      <c r="F147" s="10"/>
      <c r="G147" s="10">
        <v>8701</v>
      </c>
      <c r="H147" s="10">
        <f t="shared" si="5"/>
        <v>643421498.90999973</v>
      </c>
    </row>
    <row r="148" spans="1:8" s="33" customFormat="1" ht="57.5" x14ac:dyDescent="0.25">
      <c r="A148" s="21">
        <f t="shared" si="4"/>
        <v>137</v>
      </c>
      <c r="B148" s="22">
        <v>45042</v>
      </c>
      <c r="C148" s="23" t="s">
        <v>103</v>
      </c>
      <c r="D148" s="27" t="s">
        <v>255</v>
      </c>
      <c r="E148" s="6" t="s">
        <v>450</v>
      </c>
      <c r="F148" s="8"/>
      <c r="G148" s="8">
        <v>22600</v>
      </c>
      <c r="H148" s="10">
        <f t="shared" si="5"/>
        <v>643398898.90999973</v>
      </c>
    </row>
    <row r="149" spans="1:8" s="33" customFormat="1" ht="34.5" x14ac:dyDescent="0.25">
      <c r="A149" s="21">
        <f t="shared" si="4"/>
        <v>138</v>
      </c>
      <c r="B149" s="24">
        <v>45042</v>
      </c>
      <c r="C149" s="25" t="s">
        <v>104</v>
      </c>
      <c r="D149" s="26" t="s">
        <v>256</v>
      </c>
      <c r="E149" s="9" t="s">
        <v>451</v>
      </c>
      <c r="F149" s="10"/>
      <c r="G149" s="10">
        <v>16949.98</v>
      </c>
      <c r="H149" s="10">
        <f t="shared" si="5"/>
        <v>643381948.92999971</v>
      </c>
    </row>
    <row r="150" spans="1:8" s="33" customFormat="1" ht="23" x14ac:dyDescent="0.25">
      <c r="A150" s="21">
        <f t="shared" si="4"/>
        <v>139</v>
      </c>
      <c r="B150" s="22">
        <v>45042</v>
      </c>
      <c r="C150" s="23" t="s">
        <v>105</v>
      </c>
      <c r="D150" s="27" t="s">
        <v>257</v>
      </c>
      <c r="E150" s="6" t="s">
        <v>452</v>
      </c>
      <c r="F150" s="8"/>
      <c r="G150" s="8">
        <v>253180</v>
      </c>
      <c r="H150" s="10">
        <f t="shared" si="5"/>
        <v>643128768.92999971</v>
      </c>
    </row>
    <row r="151" spans="1:8" s="33" customFormat="1" ht="46" x14ac:dyDescent="0.25">
      <c r="A151" s="21">
        <f t="shared" si="4"/>
        <v>140</v>
      </c>
      <c r="B151" s="24">
        <v>45042</v>
      </c>
      <c r="C151" s="25" t="s">
        <v>106</v>
      </c>
      <c r="D151" s="26" t="s">
        <v>258</v>
      </c>
      <c r="E151" s="9" t="s">
        <v>453</v>
      </c>
      <c r="F151" s="10"/>
      <c r="G151" s="10">
        <v>2562943.31</v>
      </c>
      <c r="H151" s="10">
        <f t="shared" si="5"/>
        <v>640565825.61999977</v>
      </c>
    </row>
    <row r="152" spans="1:8" s="33" customFormat="1" ht="12.5" customHeight="1" x14ac:dyDescent="0.25">
      <c r="A152" s="21">
        <f t="shared" si="4"/>
        <v>141</v>
      </c>
      <c r="B152" s="22">
        <v>45042</v>
      </c>
      <c r="C152" s="23" t="s">
        <v>10</v>
      </c>
      <c r="D152" s="27" t="s">
        <v>259</v>
      </c>
      <c r="E152" s="6" t="s">
        <v>454</v>
      </c>
      <c r="F152" s="8">
        <v>253180</v>
      </c>
      <c r="G152" s="8"/>
      <c r="H152" s="10">
        <f t="shared" si="5"/>
        <v>640819005.61999977</v>
      </c>
    </row>
    <row r="153" spans="1:8" s="33" customFormat="1" ht="12.5" customHeight="1" x14ac:dyDescent="0.25">
      <c r="A153" s="21">
        <f t="shared" si="4"/>
        <v>142</v>
      </c>
      <c r="B153" s="24">
        <v>45043</v>
      </c>
      <c r="C153" s="25" t="s">
        <v>10</v>
      </c>
      <c r="D153" s="26" t="s">
        <v>260</v>
      </c>
      <c r="E153" s="9" t="s">
        <v>455</v>
      </c>
      <c r="F153" s="10">
        <v>17497309.920000002</v>
      </c>
      <c r="G153" s="10"/>
      <c r="H153" s="10">
        <f t="shared" si="5"/>
        <v>658316315.53999972</v>
      </c>
    </row>
    <row r="154" spans="1:8" s="33" customFormat="1" ht="12.5" customHeight="1" x14ac:dyDescent="0.25">
      <c r="A154" s="21">
        <f t="shared" si="4"/>
        <v>143</v>
      </c>
      <c r="B154" s="22">
        <v>45043</v>
      </c>
      <c r="C154" s="23" t="s">
        <v>10</v>
      </c>
      <c r="D154" s="27" t="s">
        <v>261</v>
      </c>
      <c r="E154" s="6" t="s">
        <v>456</v>
      </c>
      <c r="F154" s="8">
        <v>17497309.920000002</v>
      </c>
      <c r="G154" s="8"/>
      <c r="H154" s="10">
        <f t="shared" si="5"/>
        <v>675813625.45999968</v>
      </c>
    </row>
    <row r="155" spans="1:8" s="33" customFormat="1" ht="12.5" customHeight="1" x14ac:dyDescent="0.25">
      <c r="A155" s="21">
        <f t="shared" si="4"/>
        <v>144</v>
      </c>
      <c r="B155" s="24">
        <v>45043</v>
      </c>
      <c r="C155" s="25" t="s">
        <v>10</v>
      </c>
      <c r="D155" s="26" t="s">
        <v>262</v>
      </c>
      <c r="E155" s="9" t="s">
        <v>457</v>
      </c>
      <c r="F155" s="10"/>
      <c r="G155" s="10">
        <v>75133.490000000005</v>
      </c>
      <c r="H155" s="10">
        <f t="shared" si="5"/>
        <v>675738491.96999967</v>
      </c>
    </row>
    <row r="156" spans="1:8" s="33" customFormat="1" ht="12.5" customHeight="1" x14ac:dyDescent="0.25">
      <c r="A156" s="21">
        <f t="shared" si="4"/>
        <v>145</v>
      </c>
      <c r="B156" s="22">
        <v>45043</v>
      </c>
      <c r="C156" s="23" t="s">
        <v>10</v>
      </c>
      <c r="D156" s="27" t="s">
        <v>263</v>
      </c>
      <c r="E156" s="6" t="s">
        <v>458</v>
      </c>
      <c r="F156" s="8">
        <v>580</v>
      </c>
      <c r="G156" s="8">
        <v>0</v>
      </c>
      <c r="H156" s="10">
        <f t="shared" si="5"/>
        <v>675739071.96999967</v>
      </c>
    </row>
    <row r="157" spans="1:8" s="33" customFormat="1" ht="12.5" customHeight="1" x14ac:dyDescent="0.25">
      <c r="A157" s="21">
        <f t="shared" si="4"/>
        <v>146</v>
      </c>
      <c r="B157" s="24">
        <v>45043</v>
      </c>
      <c r="C157" s="25" t="s">
        <v>10</v>
      </c>
      <c r="D157" s="26" t="s">
        <v>264</v>
      </c>
      <c r="E157" s="9" t="s">
        <v>459</v>
      </c>
      <c r="F157" s="10">
        <v>60</v>
      </c>
      <c r="G157" s="10">
        <v>0</v>
      </c>
      <c r="H157" s="10">
        <f t="shared" si="5"/>
        <v>675739131.96999967</v>
      </c>
    </row>
    <row r="158" spans="1:8" s="33" customFormat="1" ht="23" x14ac:dyDescent="0.25">
      <c r="A158" s="21">
        <f t="shared" si="4"/>
        <v>147</v>
      </c>
      <c r="B158" s="22">
        <v>45043</v>
      </c>
      <c r="C158" s="23" t="s">
        <v>10</v>
      </c>
      <c r="D158" s="27" t="s">
        <v>265</v>
      </c>
      <c r="E158" s="6" t="s">
        <v>460</v>
      </c>
      <c r="F158" s="8"/>
      <c r="G158" s="8">
        <v>139881.62</v>
      </c>
      <c r="H158" s="10">
        <f t="shared" si="5"/>
        <v>675599250.34999967</v>
      </c>
    </row>
    <row r="159" spans="1:8" s="33" customFormat="1" ht="23" x14ac:dyDescent="0.25">
      <c r="A159" s="21">
        <f t="shared" si="4"/>
        <v>148</v>
      </c>
      <c r="B159" s="24">
        <v>45043</v>
      </c>
      <c r="C159" s="25" t="s">
        <v>10</v>
      </c>
      <c r="D159" s="26" t="s">
        <v>266</v>
      </c>
      <c r="E159" s="9" t="s">
        <v>461</v>
      </c>
      <c r="F159" s="10"/>
      <c r="G159" s="10">
        <v>11122</v>
      </c>
      <c r="H159" s="10">
        <f t="shared" si="5"/>
        <v>675588128.34999967</v>
      </c>
    </row>
    <row r="160" spans="1:8" s="33" customFormat="1" ht="23" x14ac:dyDescent="0.25">
      <c r="A160" s="21">
        <f t="shared" si="4"/>
        <v>149</v>
      </c>
      <c r="B160" s="22">
        <v>45043</v>
      </c>
      <c r="C160" s="23" t="s">
        <v>10</v>
      </c>
      <c r="D160" s="27" t="s">
        <v>267</v>
      </c>
      <c r="E160" s="6" t="s">
        <v>462</v>
      </c>
      <c r="F160" s="8"/>
      <c r="G160" s="8">
        <v>64477.8</v>
      </c>
      <c r="H160" s="10">
        <f t="shared" si="5"/>
        <v>675523650.54999971</v>
      </c>
    </row>
    <row r="161" spans="1:8" s="33" customFormat="1" ht="23" x14ac:dyDescent="0.25">
      <c r="A161" s="21">
        <f t="shared" si="4"/>
        <v>150</v>
      </c>
      <c r="B161" s="24">
        <v>45043</v>
      </c>
      <c r="C161" s="25" t="s">
        <v>10</v>
      </c>
      <c r="D161" s="26" t="s">
        <v>268</v>
      </c>
      <c r="E161" s="9" t="s">
        <v>463</v>
      </c>
      <c r="F161" s="10"/>
      <c r="G161" s="10">
        <v>87605</v>
      </c>
      <c r="H161" s="10">
        <f t="shared" si="5"/>
        <v>675436045.54999971</v>
      </c>
    </row>
    <row r="162" spans="1:8" s="33" customFormat="1" ht="12.5" customHeight="1" x14ac:dyDescent="0.25">
      <c r="A162" s="21">
        <f t="shared" si="4"/>
        <v>151</v>
      </c>
      <c r="B162" s="22">
        <v>45043</v>
      </c>
      <c r="C162" s="23" t="s">
        <v>10</v>
      </c>
      <c r="D162" s="27" t="s">
        <v>269</v>
      </c>
      <c r="E162" s="6" t="s">
        <v>464</v>
      </c>
      <c r="F162" s="8"/>
      <c r="G162" s="8">
        <v>36885.4</v>
      </c>
      <c r="H162" s="10">
        <f t="shared" si="5"/>
        <v>675399160.14999974</v>
      </c>
    </row>
    <row r="163" spans="1:8" s="33" customFormat="1" ht="12.5" customHeight="1" x14ac:dyDescent="0.25">
      <c r="A163" s="21">
        <f t="shared" si="4"/>
        <v>152</v>
      </c>
      <c r="B163" s="24">
        <v>45043</v>
      </c>
      <c r="C163" s="25" t="s">
        <v>10</v>
      </c>
      <c r="D163" s="26" t="s">
        <v>270</v>
      </c>
      <c r="E163" s="9" t="s">
        <v>464</v>
      </c>
      <c r="F163" s="10"/>
      <c r="G163" s="10">
        <v>337128.01</v>
      </c>
      <c r="H163" s="10">
        <f t="shared" si="5"/>
        <v>675062032.13999975</v>
      </c>
    </row>
    <row r="164" spans="1:8" s="33" customFormat="1" ht="15" customHeight="1" x14ac:dyDescent="0.25">
      <c r="A164" s="21">
        <f t="shared" si="4"/>
        <v>153</v>
      </c>
      <c r="B164" s="22">
        <v>45043</v>
      </c>
      <c r="C164" s="23" t="s">
        <v>10</v>
      </c>
      <c r="D164" s="27" t="s">
        <v>271</v>
      </c>
      <c r="E164" s="6" t="s">
        <v>465</v>
      </c>
      <c r="F164" s="8"/>
      <c r="G164" s="8">
        <v>684551.53</v>
      </c>
      <c r="H164" s="10">
        <f t="shared" si="5"/>
        <v>674377480.60999978</v>
      </c>
    </row>
    <row r="165" spans="1:8" s="33" customFormat="1" ht="23" x14ac:dyDescent="0.25">
      <c r="A165" s="21">
        <f t="shared" si="4"/>
        <v>154</v>
      </c>
      <c r="B165" s="24">
        <v>45043</v>
      </c>
      <c r="C165" s="25" t="s">
        <v>10</v>
      </c>
      <c r="D165" s="26" t="s">
        <v>272</v>
      </c>
      <c r="E165" s="9" t="s">
        <v>466</v>
      </c>
      <c r="F165" s="10"/>
      <c r="G165" s="10">
        <v>684551.53</v>
      </c>
      <c r="H165" s="10">
        <f t="shared" si="5"/>
        <v>673692929.0799998</v>
      </c>
    </row>
    <row r="166" spans="1:8" s="33" customFormat="1" ht="34.5" x14ac:dyDescent="0.25">
      <c r="A166" s="21">
        <f t="shared" si="4"/>
        <v>155</v>
      </c>
      <c r="B166" s="22">
        <v>45043</v>
      </c>
      <c r="C166" s="23" t="s">
        <v>10</v>
      </c>
      <c r="D166" s="27" t="s">
        <v>273</v>
      </c>
      <c r="E166" s="6" t="s">
        <v>467</v>
      </c>
      <c r="F166" s="8"/>
      <c r="G166" s="8">
        <v>139664.34</v>
      </c>
      <c r="H166" s="10">
        <f t="shared" si="5"/>
        <v>673553264.73999977</v>
      </c>
    </row>
    <row r="167" spans="1:8" s="33" customFormat="1" ht="34.5" x14ac:dyDescent="0.25">
      <c r="A167" s="21">
        <f t="shared" si="4"/>
        <v>156</v>
      </c>
      <c r="B167" s="24">
        <v>45043</v>
      </c>
      <c r="C167" s="25" t="s">
        <v>10</v>
      </c>
      <c r="D167" s="26" t="s">
        <v>274</v>
      </c>
      <c r="E167" s="9" t="s">
        <v>468</v>
      </c>
      <c r="F167" s="10">
        <v>723106.01</v>
      </c>
      <c r="G167" s="10"/>
      <c r="H167" s="10">
        <f t="shared" si="5"/>
        <v>674276370.74999976</v>
      </c>
    </row>
    <row r="168" spans="1:8" s="33" customFormat="1" ht="23" x14ac:dyDescent="0.25">
      <c r="A168" s="21">
        <f t="shared" si="4"/>
        <v>157</v>
      </c>
      <c r="B168" s="22">
        <v>45043</v>
      </c>
      <c r="C168" s="23" t="s">
        <v>10</v>
      </c>
      <c r="D168" s="27" t="s">
        <v>275</v>
      </c>
      <c r="E168" s="6" t="s">
        <v>469</v>
      </c>
      <c r="F168" s="8">
        <v>139664.34</v>
      </c>
      <c r="G168" s="8"/>
      <c r="H168" s="10">
        <f t="shared" si="5"/>
        <v>674416035.08999979</v>
      </c>
    </row>
    <row r="169" spans="1:8" s="33" customFormat="1" ht="23" x14ac:dyDescent="0.25">
      <c r="A169" s="21">
        <f t="shared" si="4"/>
        <v>158</v>
      </c>
      <c r="B169" s="24">
        <v>45043</v>
      </c>
      <c r="C169" s="25" t="s">
        <v>107</v>
      </c>
      <c r="D169" s="26" t="s">
        <v>276</v>
      </c>
      <c r="E169" s="9" t="s">
        <v>470</v>
      </c>
      <c r="F169" s="10"/>
      <c r="G169" s="10">
        <v>1499337.99</v>
      </c>
      <c r="H169" s="10">
        <f t="shared" si="5"/>
        <v>672916697.09999979</v>
      </c>
    </row>
    <row r="170" spans="1:8" s="33" customFormat="1" ht="34.5" x14ac:dyDescent="0.25">
      <c r="A170" s="21">
        <f t="shared" si="4"/>
        <v>159</v>
      </c>
      <c r="B170" s="22">
        <v>45043</v>
      </c>
      <c r="C170" s="23" t="s">
        <v>108</v>
      </c>
      <c r="D170" s="27" t="s">
        <v>277</v>
      </c>
      <c r="E170" s="6" t="s">
        <v>471</v>
      </c>
      <c r="F170" s="8"/>
      <c r="G170" s="8">
        <v>71568.08</v>
      </c>
      <c r="H170" s="10">
        <f t="shared" si="5"/>
        <v>672845129.01999974</v>
      </c>
    </row>
    <row r="171" spans="1:8" s="33" customFormat="1" ht="23" x14ac:dyDescent="0.25">
      <c r="A171" s="21">
        <f t="shared" si="4"/>
        <v>160</v>
      </c>
      <c r="B171" s="24">
        <v>45043</v>
      </c>
      <c r="C171" s="25" t="s">
        <v>109</v>
      </c>
      <c r="D171" s="26" t="s">
        <v>278</v>
      </c>
      <c r="E171" s="9" t="s">
        <v>472</v>
      </c>
      <c r="F171" s="10"/>
      <c r="G171" s="10">
        <v>89297.63</v>
      </c>
      <c r="H171" s="10">
        <f t="shared" si="5"/>
        <v>672755831.38999975</v>
      </c>
    </row>
    <row r="172" spans="1:8" s="33" customFormat="1" ht="34.5" x14ac:dyDescent="0.25">
      <c r="A172" s="21">
        <f t="shared" si="4"/>
        <v>161</v>
      </c>
      <c r="B172" s="22">
        <v>45043</v>
      </c>
      <c r="C172" s="23" t="s">
        <v>108</v>
      </c>
      <c r="D172" s="27" t="s">
        <v>279</v>
      </c>
      <c r="E172" s="6" t="s">
        <v>471</v>
      </c>
      <c r="F172" s="8"/>
      <c r="G172" s="8">
        <v>2537.87</v>
      </c>
      <c r="H172" s="10">
        <f t="shared" si="5"/>
        <v>672753293.51999974</v>
      </c>
    </row>
    <row r="173" spans="1:8" s="33" customFormat="1" ht="10" customHeight="1" x14ac:dyDescent="0.25">
      <c r="A173" s="21">
        <f t="shared" si="4"/>
        <v>162</v>
      </c>
      <c r="B173" s="24">
        <v>45044</v>
      </c>
      <c r="C173" s="25" t="s">
        <v>10</v>
      </c>
      <c r="D173" s="26" t="s">
        <v>280</v>
      </c>
      <c r="E173" s="9" t="s">
        <v>473</v>
      </c>
      <c r="F173" s="10">
        <v>3417223.35</v>
      </c>
      <c r="G173" s="10"/>
      <c r="H173" s="10">
        <f t="shared" si="5"/>
        <v>676170516.86999977</v>
      </c>
    </row>
    <row r="174" spans="1:8" s="33" customFormat="1" ht="10" customHeight="1" x14ac:dyDescent="0.25">
      <c r="A174" s="21">
        <f t="shared" si="4"/>
        <v>163</v>
      </c>
      <c r="B174" s="22">
        <v>45044</v>
      </c>
      <c r="C174" s="23" t="s">
        <v>10</v>
      </c>
      <c r="D174" s="27" t="s">
        <v>281</v>
      </c>
      <c r="E174" s="6" t="s">
        <v>474</v>
      </c>
      <c r="F174" s="8">
        <v>7078789.5800000001</v>
      </c>
      <c r="G174" s="8"/>
      <c r="H174" s="10">
        <f t="shared" si="5"/>
        <v>683249306.44999981</v>
      </c>
    </row>
    <row r="175" spans="1:8" s="33" customFormat="1" ht="10" customHeight="1" x14ac:dyDescent="0.25">
      <c r="A175" s="21">
        <f t="shared" si="4"/>
        <v>164</v>
      </c>
      <c r="B175" s="24">
        <v>45044</v>
      </c>
      <c r="C175" s="25" t="s">
        <v>10</v>
      </c>
      <c r="D175" s="26" t="s">
        <v>282</v>
      </c>
      <c r="E175" s="9" t="s">
        <v>475</v>
      </c>
      <c r="F175" s="10">
        <v>167384.75</v>
      </c>
      <c r="G175" s="10"/>
      <c r="H175" s="10">
        <f t="shared" si="5"/>
        <v>683416691.19999981</v>
      </c>
    </row>
    <row r="176" spans="1:8" s="33" customFormat="1" ht="10" customHeight="1" x14ac:dyDescent="0.25">
      <c r="A176" s="21">
        <f t="shared" si="4"/>
        <v>165</v>
      </c>
      <c r="B176" s="22">
        <v>45044</v>
      </c>
      <c r="C176" s="23" t="s">
        <v>10</v>
      </c>
      <c r="D176" s="27" t="s">
        <v>283</v>
      </c>
      <c r="E176" s="6" t="s">
        <v>476</v>
      </c>
      <c r="F176" s="8">
        <v>110712.54</v>
      </c>
      <c r="G176" s="8"/>
      <c r="H176" s="10">
        <f t="shared" si="5"/>
        <v>683527403.73999977</v>
      </c>
    </row>
    <row r="177" spans="1:8" s="33" customFormat="1" ht="10" customHeight="1" x14ac:dyDescent="0.25">
      <c r="A177" s="21">
        <f t="shared" si="4"/>
        <v>166</v>
      </c>
      <c r="B177" s="24">
        <v>45044</v>
      </c>
      <c r="C177" s="25" t="s">
        <v>10</v>
      </c>
      <c r="D177" s="26" t="s">
        <v>284</v>
      </c>
      <c r="E177" s="9" t="s">
        <v>477</v>
      </c>
      <c r="F177" s="10">
        <v>41683.99</v>
      </c>
      <c r="G177" s="10"/>
      <c r="H177" s="10">
        <f t="shared" si="5"/>
        <v>683569087.72999978</v>
      </c>
    </row>
    <row r="178" spans="1:8" s="33" customFormat="1" ht="10" customHeight="1" x14ac:dyDescent="0.25">
      <c r="A178" s="21">
        <f t="shared" si="4"/>
        <v>167</v>
      </c>
      <c r="B178" s="22">
        <v>45044</v>
      </c>
      <c r="C178" s="23" t="s">
        <v>10</v>
      </c>
      <c r="D178" s="27" t="s">
        <v>285</v>
      </c>
      <c r="E178" s="6" t="s">
        <v>478</v>
      </c>
      <c r="F178" s="8">
        <v>590535.93000000005</v>
      </c>
      <c r="G178" s="8"/>
      <c r="H178" s="10">
        <f t="shared" si="5"/>
        <v>684159623.65999973</v>
      </c>
    </row>
    <row r="179" spans="1:8" s="33" customFormat="1" ht="10" customHeight="1" x14ac:dyDescent="0.25">
      <c r="A179" s="21">
        <f t="shared" si="4"/>
        <v>168</v>
      </c>
      <c r="B179" s="24">
        <v>45044</v>
      </c>
      <c r="C179" s="25" t="s">
        <v>10</v>
      </c>
      <c r="D179" s="26" t="s">
        <v>286</v>
      </c>
      <c r="E179" s="9" t="s">
        <v>479</v>
      </c>
      <c r="F179" s="10">
        <v>70450.81</v>
      </c>
      <c r="G179" s="10"/>
      <c r="H179" s="10">
        <f t="shared" si="5"/>
        <v>684230074.46999967</v>
      </c>
    </row>
    <row r="180" spans="1:8" s="33" customFormat="1" ht="10" customHeight="1" x14ac:dyDescent="0.25">
      <c r="A180" s="21">
        <f t="shared" si="4"/>
        <v>169</v>
      </c>
      <c r="B180" s="22">
        <v>45044</v>
      </c>
      <c r="C180" s="23" t="s">
        <v>10</v>
      </c>
      <c r="D180" s="27" t="s">
        <v>287</v>
      </c>
      <c r="E180" s="6" t="s">
        <v>480</v>
      </c>
      <c r="F180" s="8">
        <v>5481.71</v>
      </c>
      <c r="G180" s="8"/>
      <c r="H180" s="10">
        <f t="shared" si="5"/>
        <v>684235556.17999971</v>
      </c>
    </row>
    <row r="181" spans="1:8" s="33" customFormat="1" ht="10" customHeight="1" x14ac:dyDescent="0.25">
      <c r="A181" s="21">
        <f t="shared" si="4"/>
        <v>170</v>
      </c>
      <c r="B181" s="24">
        <v>45044</v>
      </c>
      <c r="C181" s="25" t="s">
        <v>10</v>
      </c>
      <c r="D181" s="26" t="s">
        <v>288</v>
      </c>
      <c r="E181" s="9" t="s">
        <v>481</v>
      </c>
      <c r="F181" s="10">
        <v>157000</v>
      </c>
      <c r="G181" s="10"/>
      <c r="H181" s="10">
        <f t="shared" si="5"/>
        <v>684392556.17999971</v>
      </c>
    </row>
    <row r="182" spans="1:8" s="33" customFormat="1" ht="23" x14ac:dyDescent="0.25">
      <c r="A182" s="21">
        <f t="shared" si="4"/>
        <v>171</v>
      </c>
      <c r="B182" s="22">
        <v>45044</v>
      </c>
      <c r="C182" s="23" t="s">
        <v>10</v>
      </c>
      <c r="D182" s="27" t="s">
        <v>289</v>
      </c>
      <c r="E182" s="6" t="s">
        <v>482</v>
      </c>
      <c r="F182" s="8">
        <v>1427000</v>
      </c>
      <c r="G182" s="8"/>
      <c r="H182" s="10">
        <f t="shared" si="5"/>
        <v>685819556.17999971</v>
      </c>
    </row>
    <row r="183" spans="1:8" s="33" customFormat="1" ht="23" x14ac:dyDescent="0.25">
      <c r="A183" s="21">
        <f t="shared" si="4"/>
        <v>172</v>
      </c>
      <c r="B183" s="24">
        <v>45044</v>
      </c>
      <c r="C183" s="25" t="s">
        <v>10</v>
      </c>
      <c r="D183" s="26" t="s">
        <v>290</v>
      </c>
      <c r="E183" s="9" t="s">
        <v>483</v>
      </c>
      <c r="F183" s="10">
        <v>0</v>
      </c>
      <c r="G183" s="10">
        <v>4654.8500000000004</v>
      </c>
      <c r="H183" s="10">
        <f t="shared" si="5"/>
        <v>685814901.32999969</v>
      </c>
    </row>
    <row r="184" spans="1:8" s="33" customFormat="1" ht="34.5" x14ac:dyDescent="0.25">
      <c r="A184" s="21">
        <f t="shared" si="4"/>
        <v>173</v>
      </c>
      <c r="B184" s="22">
        <v>45044</v>
      </c>
      <c r="C184" s="23" t="s">
        <v>10</v>
      </c>
      <c r="D184" s="27" t="s">
        <v>291</v>
      </c>
      <c r="E184" s="6" t="s">
        <v>484</v>
      </c>
      <c r="F184" s="8">
        <v>4654.8500000000004</v>
      </c>
      <c r="G184" s="8">
        <v>0</v>
      </c>
      <c r="H184" s="10">
        <f t="shared" si="5"/>
        <v>685819556.17999971</v>
      </c>
    </row>
    <row r="185" spans="1:8" s="33" customFormat="1" ht="21" x14ac:dyDescent="0.25">
      <c r="A185" s="21">
        <f t="shared" si="4"/>
        <v>174</v>
      </c>
      <c r="B185" s="24">
        <v>45044</v>
      </c>
      <c r="C185" s="25" t="s">
        <v>10</v>
      </c>
      <c r="D185" s="26" t="s">
        <v>292</v>
      </c>
      <c r="E185" s="9" t="s">
        <v>10</v>
      </c>
      <c r="F185" s="10"/>
      <c r="G185" s="10">
        <v>4379.75</v>
      </c>
      <c r="H185" s="10">
        <f t="shared" si="5"/>
        <v>685815176.42999971</v>
      </c>
    </row>
    <row r="186" spans="1:8" s="33" customFormat="1" ht="23" x14ac:dyDescent="0.25">
      <c r="A186" s="21">
        <f t="shared" si="4"/>
        <v>175</v>
      </c>
      <c r="B186" s="22">
        <v>45044</v>
      </c>
      <c r="C186" s="23" t="s">
        <v>10</v>
      </c>
      <c r="D186" s="27" t="s">
        <v>293</v>
      </c>
      <c r="E186" s="6" t="s">
        <v>485</v>
      </c>
      <c r="F186" s="8"/>
      <c r="G186" s="8">
        <v>50000000</v>
      </c>
      <c r="H186" s="10">
        <f t="shared" si="5"/>
        <v>635815176.42999971</v>
      </c>
    </row>
    <row r="187" spans="1:8" s="33" customFormat="1" ht="23" x14ac:dyDescent="0.25">
      <c r="A187" s="21">
        <f t="shared" si="4"/>
        <v>176</v>
      </c>
      <c r="B187" s="24">
        <v>45044</v>
      </c>
      <c r="C187" s="25" t="s">
        <v>10</v>
      </c>
      <c r="D187" s="26" t="s">
        <v>294</v>
      </c>
      <c r="E187" s="9" t="s">
        <v>486</v>
      </c>
      <c r="F187" s="10"/>
      <c r="G187" s="10">
        <v>38000000</v>
      </c>
      <c r="H187" s="10">
        <f t="shared" si="5"/>
        <v>597815176.42999971</v>
      </c>
    </row>
    <row r="188" spans="1:8" s="33" customFormat="1" ht="23" x14ac:dyDescent="0.25">
      <c r="A188" s="21">
        <f t="shared" si="4"/>
        <v>177</v>
      </c>
      <c r="B188" s="22">
        <v>45044</v>
      </c>
      <c r="C188" s="23" t="s">
        <v>10</v>
      </c>
      <c r="D188" s="27" t="s">
        <v>295</v>
      </c>
      <c r="E188" s="6" t="s">
        <v>487</v>
      </c>
      <c r="F188" s="8"/>
      <c r="G188" s="8">
        <v>862001</v>
      </c>
      <c r="H188" s="10">
        <f t="shared" si="5"/>
        <v>596953175.42999971</v>
      </c>
    </row>
    <row r="189" spans="1:8" s="33" customFormat="1" ht="12.5" customHeight="1" x14ac:dyDescent="0.25">
      <c r="A189" s="21">
        <f t="shared" si="4"/>
        <v>178</v>
      </c>
      <c r="B189" s="24">
        <v>45044</v>
      </c>
      <c r="C189" s="25" t="s">
        <v>10</v>
      </c>
      <c r="D189" s="26" t="s">
        <v>296</v>
      </c>
      <c r="E189" s="9" t="s">
        <v>488</v>
      </c>
      <c r="F189" s="10"/>
      <c r="G189" s="10">
        <v>136073.76999999999</v>
      </c>
      <c r="H189" s="10">
        <f t="shared" si="5"/>
        <v>596817101.65999973</v>
      </c>
    </row>
    <row r="190" spans="1:8" s="33" customFormat="1" ht="12.5" customHeight="1" x14ac:dyDescent="0.25">
      <c r="A190" s="21">
        <f t="shared" si="4"/>
        <v>179</v>
      </c>
      <c r="B190" s="22">
        <v>45044</v>
      </c>
      <c r="C190" s="23" t="s">
        <v>10</v>
      </c>
      <c r="D190" s="27" t="s">
        <v>297</v>
      </c>
      <c r="E190" s="6" t="s">
        <v>489</v>
      </c>
      <c r="F190" s="8"/>
      <c r="G190" s="8">
        <v>57913.48</v>
      </c>
      <c r="H190" s="10">
        <f t="shared" si="5"/>
        <v>596759188.17999971</v>
      </c>
    </row>
    <row r="191" spans="1:8" s="33" customFormat="1" ht="12.5" customHeight="1" x14ac:dyDescent="0.25">
      <c r="A191" s="21">
        <f t="shared" si="4"/>
        <v>180</v>
      </c>
      <c r="B191" s="24">
        <v>45044</v>
      </c>
      <c r="C191" s="25" t="s">
        <v>10</v>
      </c>
      <c r="D191" s="26" t="s">
        <v>298</v>
      </c>
      <c r="E191" s="9" t="s">
        <v>10</v>
      </c>
      <c r="F191" s="10">
        <v>337128.01</v>
      </c>
      <c r="G191" s="10"/>
      <c r="H191" s="10">
        <f t="shared" si="5"/>
        <v>597096316.1899997</v>
      </c>
    </row>
    <row r="192" spans="1:8" s="33" customFormat="1" ht="21" x14ac:dyDescent="0.25">
      <c r="A192" s="21">
        <f t="shared" si="4"/>
        <v>181</v>
      </c>
      <c r="B192" s="22">
        <v>45044</v>
      </c>
      <c r="C192" s="23" t="s">
        <v>10</v>
      </c>
      <c r="D192" s="27" t="s">
        <v>299</v>
      </c>
      <c r="E192" s="6" t="s">
        <v>10</v>
      </c>
      <c r="F192" s="8">
        <v>0.01</v>
      </c>
      <c r="G192" s="8"/>
      <c r="H192" s="10">
        <f t="shared" si="5"/>
        <v>597096316.19999969</v>
      </c>
    </row>
    <row r="193" spans="1:8" s="33" customFormat="1" ht="21" x14ac:dyDescent="0.25">
      <c r="A193" s="21">
        <f t="shared" si="4"/>
        <v>182</v>
      </c>
      <c r="B193" s="24">
        <v>45044</v>
      </c>
      <c r="C193" s="25" t="s">
        <v>10</v>
      </c>
      <c r="D193" s="26" t="s">
        <v>300</v>
      </c>
      <c r="E193" s="9" t="s">
        <v>10</v>
      </c>
      <c r="F193" s="10"/>
      <c r="G193" s="10">
        <v>0.02</v>
      </c>
      <c r="H193" s="10">
        <f t="shared" si="5"/>
        <v>597096316.17999971</v>
      </c>
    </row>
    <row r="194" spans="1:8" s="33" customFormat="1" ht="12" customHeight="1" x14ac:dyDescent="0.25">
      <c r="A194" s="21">
        <f t="shared" si="4"/>
        <v>183</v>
      </c>
      <c r="B194" s="22">
        <v>45044</v>
      </c>
      <c r="C194" s="23" t="s">
        <v>10</v>
      </c>
      <c r="D194" s="27" t="s">
        <v>301</v>
      </c>
      <c r="E194" s="6" t="s">
        <v>490</v>
      </c>
      <c r="F194" s="8"/>
      <c r="G194" s="8">
        <v>0.06</v>
      </c>
      <c r="H194" s="10">
        <f t="shared" si="5"/>
        <v>597096316.11999977</v>
      </c>
    </row>
    <row r="195" spans="1:8" s="33" customFormat="1" ht="23" x14ac:dyDescent="0.25">
      <c r="A195" s="21">
        <f t="shared" si="4"/>
        <v>184</v>
      </c>
      <c r="B195" s="24">
        <v>45044</v>
      </c>
      <c r="C195" s="25" t="s">
        <v>110</v>
      </c>
      <c r="D195" s="26" t="s">
        <v>302</v>
      </c>
      <c r="E195" s="9" t="s">
        <v>491</v>
      </c>
      <c r="F195" s="10"/>
      <c r="G195" s="10">
        <v>37875.620000000003</v>
      </c>
      <c r="H195" s="10">
        <f t="shared" si="5"/>
        <v>597058440.49999976</v>
      </c>
    </row>
    <row r="196" spans="1:8" s="33" customFormat="1" ht="23" x14ac:dyDescent="0.25">
      <c r="A196" s="21">
        <f t="shared" si="4"/>
        <v>185</v>
      </c>
      <c r="B196" s="22">
        <v>45044</v>
      </c>
      <c r="C196" s="23" t="s">
        <v>111</v>
      </c>
      <c r="D196" s="27" t="s">
        <v>303</v>
      </c>
      <c r="E196" s="6" t="s">
        <v>492</v>
      </c>
      <c r="F196" s="8"/>
      <c r="G196" s="8">
        <v>16223.37</v>
      </c>
      <c r="H196" s="10">
        <f t="shared" si="5"/>
        <v>597042217.12999976</v>
      </c>
    </row>
    <row r="197" spans="1:8" s="33" customFormat="1" ht="23" x14ac:dyDescent="0.25">
      <c r="A197" s="21">
        <f t="shared" si="4"/>
        <v>186</v>
      </c>
      <c r="B197" s="24">
        <v>45044</v>
      </c>
      <c r="C197" s="25" t="s">
        <v>112</v>
      </c>
      <c r="D197" s="26" t="s">
        <v>304</v>
      </c>
      <c r="E197" s="9" t="s">
        <v>493</v>
      </c>
      <c r="F197" s="10"/>
      <c r="G197" s="10">
        <v>10741.79</v>
      </c>
      <c r="H197" s="10">
        <f t="shared" si="5"/>
        <v>597031475.33999979</v>
      </c>
    </row>
    <row r="198" spans="1:8" s="33" customFormat="1" ht="23" x14ac:dyDescent="0.25">
      <c r="A198" s="21">
        <f t="shared" si="4"/>
        <v>187</v>
      </c>
      <c r="B198" s="22">
        <v>45044</v>
      </c>
      <c r="C198" s="23" t="s">
        <v>113</v>
      </c>
      <c r="D198" s="27" t="s">
        <v>305</v>
      </c>
      <c r="E198" s="6" t="s">
        <v>494</v>
      </c>
      <c r="F198" s="8"/>
      <c r="G198" s="8">
        <v>17641.82</v>
      </c>
      <c r="H198" s="10">
        <f t="shared" si="5"/>
        <v>597013833.51999974</v>
      </c>
    </row>
    <row r="199" spans="1:8" s="33" customFormat="1" ht="23" x14ac:dyDescent="0.25">
      <c r="A199" s="21">
        <f t="shared" si="4"/>
        <v>188</v>
      </c>
      <c r="B199" s="24">
        <v>45044</v>
      </c>
      <c r="C199" s="25" t="s">
        <v>114</v>
      </c>
      <c r="D199" s="26" t="s">
        <v>306</v>
      </c>
      <c r="E199" s="9" t="s">
        <v>495</v>
      </c>
      <c r="F199" s="10"/>
      <c r="G199" s="10">
        <v>23227.77</v>
      </c>
      <c r="H199" s="10">
        <f t="shared" si="5"/>
        <v>596990605.74999976</v>
      </c>
    </row>
    <row r="200" spans="1:8" s="33" customFormat="1" ht="34.5" x14ac:dyDescent="0.25">
      <c r="A200" s="21">
        <f t="shared" si="4"/>
        <v>189</v>
      </c>
      <c r="B200" s="22">
        <v>45044</v>
      </c>
      <c r="C200" s="23" t="s">
        <v>115</v>
      </c>
      <c r="D200" s="27" t="s">
        <v>307</v>
      </c>
      <c r="E200" s="6" t="s">
        <v>496</v>
      </c>
      <c r="F200" s="8"/>
      <c r="G200" s="8">
        <v>37875.620000000003</v>
      </c>
      <c r="H200" s="10">
        <f t="shared" si="5"/>
        <v>596952730.12999976</v>
      </c>
    </row>
    <row r="201" spans="1:8" s="33" customFormat="1" ht="34.5" x14ac:dyDescent="0.25">
      <c r="A201" s="21">
        <f t="shared" si="4"/>
        <v>190</v>
      </c>
      <c r="B201" s="24">
        <v>45044</v>
      </c>
      <c r="C201" s="25" t="s">
        <v>116</v>
      </c>
      <c r="D201" s="26" t="s">
        <v>308</v>
      </c>
      <c r="E201" s="9" t="s">
        <v>497</v>
      </c>
      <c r="F201" s="10"/>
      <c r="G201" s="10">
        <v>16223.37</v>
      </c>
      <c r="H201" s="10">
        <f t="shared" si="5"/>
        <v>596936506.75999975</v>
      </c>
    </row>
    <row r="202" spans="1:8" s="33" customFormat="1" ht="34.5" x14ac:dyDescent="0.25">
      <c r="A202" s="21">
        <f t="shared" si="4"/>
        <v>191</v>
      </c>
      <c r="B202" s="22">
        <v>45044</v>
      </c>
      <c r="C202" s="23" t="s">
        <v>117</v>
      </c>
      <c r="D202" s="27" t="s">
        <v>309</v>
      </c>
      <c r="E202" s="6" t="s">
        <v>498</v>
      </c>
      <c r="F202" s="8"/>
      <c r="G202" s="8">
        <v>10741.79</v>
      </c>
      <c r="H202" s="10">
        <f t="shared" si="5"/>
        <v>596925764.96999979</v>
      </c>
    </row>
    <row r="203" spans="1:8" s="33" customFormat="1" ht="34.5" x14ac:dyDescent="0.25">
      <c r="A203" s="21">
        <f t="shared" si="4"/>
        <v>192</v>
      </c>
      <c r="B203" s="24">
        <v>45044</v>
      </c>
      <c r="C203" s="25" t="s">
        <v>118</v>
      </c>
      <c r="D203" s="26" t="s">
        <v>310</v>
      </c>
      <c r="E203" s="9" t="s">
        <v>499</v>
      </c>
      <c r="F203" s="10"/>
      <c r="G203" s="10">
        <v>17641.82</v>
      </c>
      <c r="H203" s="10">
        <f t="shared" si="5"/>
        <v>596908123.14999974</v>
      </c>
    </row>
    <row r="204" spans="1:8" s="33" customFormat="1" ht="34.5" x14ac:dyDescent="0.25">
      <c r="A204" s="21">
        <f t="shared" si="4"/>
        <v>193</v>
      </c>
      <c r="B204" s="22">
        <v>45044</v>
      </c>
      <c r="C204" s="23" t="s">
        <v>119</v>
      </c>
      <c r="D204" s="27" t="s">
        <v>311</v>
      </c>
      <c r="E204" s="6" t="s">
        <v>500</v>
      </c>
      <c r="F204" s="8"/>
      <c r="G204" s="8">
        <v>23227.77</v>
      </c>
      <c r="H204" s="10">
        <f t="shared" si="5"/>
        <v>596884895.37999976</v>
      </c>
    </row>
    <row r="205" spans="1:8" s="33" customFormat="1" ht="14" customHeight="1" x14ac:dyDescent="0.25">
      <c r="A205" s="21">
        <f t="shared" si="4"/>
        <v>194</v>
      </c>
      <c r="B205" s="24">
        <v>45044</v>
      </c>
      <c r="C205" s="25" t="s">
        <v>10</v>
      </c>
      <c r="D205" s="26" t="s">
        <v>312</v>
      </c>
      <c r="E205" s="9" t="s">
        <v>501</v>
      </c>
      <c r="F205" s="10">
        <v>17641.82</v>
      </c>
      <c r="G205" s="10"/>
      <c r="H205" s="10">
        <f t="shared" si="5"/>
        <v>596902537.19999981</v>
      </c>
    </row>
    <row r="206" spans="1:8" s="33" customFormat="1" ht="14" customHeight="1" x14ac:dyDescent="0.25">
      <c r="A206" s="21">
        <f t="shared" ref="A206:A209" si="6">+A205+1</f>
        <v>195</v>
      </c>
      <c r="B206" s="22">
        <v>45044</v>
      </c>
      <c r="C206" s="23" t="s">
        <v>10</v>
      </c>
      <c r="D206" s="27" t="s">
        <v>313</v>
      </c>
      <c r="E206" s="6" t="s">
        <v>502</v>
      </c>
      <c r="F206" s="8">
        <v>23227.77</v>
      </c>
      <c r="G206" s="8"/>
      <c r="H206" s="10">
        <f t="shared" ref="H206:H209" si="7">H205+F206-G206</f>
        <v>596925764.96999979</v>
      </c>
    </row>
    <row r="207" spans="1:8" s="33" customFormat="1" ht="14" customHeight="1" x14ac:dyDescent="0.25">
      <c r="A207" s="21">
        <f t="shared" si="6"/>
        <v>196</v>
      </c>
      <c r="B207" s="24">
        <v>45044</v>
      </c>
      <c r="C207" s="25" t="s">
        <v>10</v>
      </c>
      <c r="D207" s="26" t="s">
        <v>314</v>
      </c>
      <c r="E207" s="9" t="s">
        <v>503</v>
      </c>
      <c r="F207" s="10">
        <v>37875.620000000003</v>
      </c>
      <c r="G207" s="10"/>
      <c r="H207" s="10">
        <f t="shared" si="7"/>
        <v>596963640.58999979</v>
      </c>
    </row>
    <row r="208" spans="1:8" s="33" customFormat="1" ht="14" customHeight="1" x14ac:dyDescent="0.25">
      <c r="A208" s="21">
        <f t="shared" si="6"/>
        <v>197</v>
      </c>
      <c r="B208" s="22">
        <v>45044</v>
      </c>
      <c r="C208" s="23" t="s">
        <v>10</v>
      </c>
      <c r="D208" s="27" t="s">
        <v>315</v>
      </c>
      <c r="E208" s="6" t="s">
        <v>504</v>
      </c>
      <c r="F208" s="8">
        <v>16223.37</v>
      </c>
      <c r="G208" s="8"/>
      <c r="H208" s="10">
        <f t="shared" si="7"/>
        <v>596979863.9599998</v>
      </c>
    </row>
    <row r="209" spans="1:11" s="33" customFormat="1" ht="14" customHeight="1" x14ac:dyDescent="0.25">
      <c r="A209" s="21">
        <f t="shared" si="6"/>
        <v>198</v>
      </c>
      <c r="B209" s="24">
        <v>45044</v>
      </c>
      <c r="C209" s="25" t="s">
        <v>10</v>
      </c>
      <c r="D209" s="26" t="s">
        <v>316</v>
      </c>
      <c r="E209" s="9" t="s">
        <v>505</v>
      </c>
      <c r="F209" s="10">
        <v>10741.79</v>
      </c>
      <c r="G209" s="10"/>
      <c r="H209" s="10">
        <f t="shared" si="7"/>
        <v>596990605.74999976</v>
      </c>
      <c r="K209" s="33" t="s">
        <v>507</v>
      </c>
    </row>
    <row r="210" spans="1:11" s="30" customFormat="1" ht="14" customHeight="1" thickBot="1" x14ac:dyDescent="0.3">
      <c r="A210" s="29"/>
      <c r="B210" s="31">
        <v>45046</v>
      </c>
      <c r="C210" s="28" t="s">
        <v>10</v>
      </c>
      <c r="D210" s="28" t="s">
        <v>10</v>
      </c>
      <c r="E210" s="6" t="s">
        <v>13</v>
      </c>
      <c r="F210" s="32" t="s">
        <v>10</v>
      </c>
      <c r="G210" s="32" t="s">
        <v>10</v>
      </c>
      <c r="H210" s="34">
        <f>H12+F211-G211</f>
        <v>596990605.75</v>
      </c>
    </row>
    <row r="211" spans="1:11" ht="15.5" thickTop="1" thickBot="1" x14ac:dyDescent="0.4">
      <c r="B211" s="11"/>
      <c r="C211" s="11"/>
      <c r="D211" s="11"/>
      <c r="E211" s="11"/>
      <c r="F211" s="34">
        <f>SUM(F13:F210)</f>
        <v>113617120.75000001</v>
      </c>
      <c r="G211" s="34">
        <f>SUM(G13:G210)</f>
        <v>173102534.63999999</v>
      </c>
    </row>
    <row r="212" spans="1:11" ht="37" customHeight="1" thickTop="1" x14ac:dyDescent="0.35"/>
    <row r="213" spans="1:11" ht="28" customHeight="1" x14ac:dyDescent="0.4">
      <c r="A213" s="14" t="s">
        <v>14</v>
      </c>
      <c r="B213" s="14"/>
      <c r="C213" s="14"/>
      <c r="D213" s="14"/>
      <c r="E213" s="14"/>
      <c r="F213" s="14"/>
      <c r="G213" s="14"/>
      <c r="H213" s="14"/>
    </row>
    <row r="214" spans="1:11" ht="18" x14ac:dyDescent="0.4">
      <c r="A214" s="15" t="s">
        <v>15</v>
      </c>
      <c r="B214" s="15"/>
      <c r="C214" s="15"/>
      <c r="D214" s="15"/>
      <c r="E214" s="15"/>
      <c r="F214" s="15"/>
      <c r="G214" s="15"/>
      <c r="H214" s="15"/>
    </row>
  </sheetData>
  <mergeCells count="7">
    <mergeCell ref="A6:H6"/>
    <mergeCell ref="A1:H5"/>
    <mergeCell ref="A213:H213"/>
    <mergeCell ref="A214:H214"/>
    <mergeCell ref="A8:H9"/>
    <mergeCell ref="A7:H7"/>
    <mergeCell ref="A10:H10"/>
  </mergeCells>
  <hyperlinks>
    <hyperlink ref="D13" r:id="rId1" xr:uid="{EE754FFC-550F-4075-A11D-43064136E09C}"/>
    <hyperlink ref="D14" r:id="rId2" xr:uid="{48610AFD-5627-4CE9-B974-DC73F35E4661}"/>
    <hyperlink ref="D15" r:id="rId3" xr:uid="{46DC8D15-EEF8-40C2-8942-25F02940E022}"/>
    <hyperlink ref="D16" r:id="rId4" xr:uid="{BD889F3A-B956-4BF0-B691-D46B01A0A9E7}"/>
    <hyperlink ref="D17" r:id="rId5" xr:uid="{36C056F0-04AE-433B-B4E7-A560B750C79F}"/>
    <hyperlink ref="D18" r:id="rId6" xr:uid="{0990EAA1-D3FE-4A63-AA3A-B761531A30B1}"/>
    <hyperlink ref="D19" r:id="rId7" xr:uid="{9E15885B-102F-41B5-B026-FF6137656A4E}"/>
    <hyperlink ref="D20" r:id="rId8" xr:uid="{267F2F53-92FA-494D-87EC-692A710777A9}"/>
    <hyperlink ref="D21" r:id="rId9" xr:uid="{B60003D6-39AB-4D66-A6ED-E770B4716C35}"/>
    <hyperlink ref="D22" r:id="rId10" xr:uid="{CFF52089-806A-496F-8D5B-CFBB10F88237}"/>
    <hyperlink ref="D23" r:id="rId11" xr:uid="{1C4B2C5B-0342-4CA4-A0D7-57224EDB2F9C}"/>
    <hyperlink ref="D24" r:id="rId12" xr:uid="{B9D61801-C64B-4D51-8546-9F0926615138}"/>
    <hyperlink ref="D25" r:id="rId13" xr:uid="{2B1742DB-0854-44BB-86A7-EAD863E0198B}"/>
    <hyperlink ref="D26" r:id="rId14" xr:uid="{11F94C3E-B748-48FB-A757-24C5AE21BCDF}"/>
    <hyperlink ref="D27" r:id="rId15" xr:uid="{80E09CC2-834C-4242-9B7A-B852CC1036E2}"/>
    <hyperlink ref="D28" r:id="rId16" xr:uid="{ED893992-6DAE-4063-9AB8-658E48654729}"/>
    <hyperlink ref="D29" r:id="rId17" xr:uid="{A349116A-78E9-48C6-BBE5-187375292942}"/>
    <hyperlink ref="D30" r:id="rId18" xr:uid="{E5A779EC-D09A-4F71-B8D9-6CF8C0D956ED}"/>
    <hyperlink ref="D31" r:id="rId19" xr:uid="{5B51E88B-7AED-409B-A321-814FECEB7887}"/>
    <hyperlink ref="D32" r:id="rId20" xr:uid="{2936EF98-98AC-4A8E-8F1F-DD5BC8F9CAC6}"/>
    <hyperlink ref="D33" r:id="rId21" xr:uid="{57BC70E6-933C-472F-8299-22566C758D07}"/>
    <hyperlink ref="D34" r:id="rId22" xr:uid="{8A4EFB49-571F-4C8D-8B31-401ED020AE07}"/>
    <hyperlink ref="D35" r:id="rId23" xr:uid="{F4D5E896-CE9E-4B10-8EFD-9C5889CB6307}"/>
    <hyperlink ref="D36" r:id="rId24" xr:uid="{5A8CE671-C874-4989-AB3C-0F670627B1E1}"/>
    <hyperlink ref="D37" r:id="rId25" xr:uid="{B755E967-4678-4770-9E03-748458558536}"/>
    <hyperlink ref="D38" r:id="rId26" xr:uid="{E6B963E9-04FE-45ED-9104-E2D22171DA16}"/>
    <hyperlink ref="D39" r:id="rId27" xr:uid="{887F01A2-0BDD-4D04-B080-F8CF9EF12306}"/>
    <hyperlink ref="D40" r:id="rId28" xr:uid="{ACC9B0F2-5927-465F-816A-EACA0B64F764}"/>
    <hyperlink ref="D41" r:id="rId29" xr:uid="{B5DE17F6-F3A5-406E-BF24-F70F03A0A5CA}"/>
    <hyperlink ref="D42" r:id="rId30" xr:uid="{FC5A95EF-0BCE-43F7-8A5A-44C97C7E01D6}"/>
    <hyperlink ref="D43" r:id="rId31" xr:uid="{77910DE9-B269-4EB9-84B7-F4C86C0443FB}"/>
    <hyperlink ref="D44" r:id="rId32" xr:uid="{FD80311B-C5BB-4842-A429-6986099C78E3}"/>
    <hyperlink ref="D45" r:id="rId33" xr:uid="{E43D7CE7-ED9B-48CC-A9E3-0F84AA301682}"/>
    <hyperlink ref="D46" r:id="rId34" xr:uid="{A66698C6-C100-4684-8716-2F19D6148B68}"/>
    <hyperlink ref="D47" r:id="rId35" xr:uid="{5E108E48-82DB-4491-8DAE-A0CF411169C5}"/>
    <hyperlink ref="D48" r:id="rId36" xr:uid="{CBBFA3AE-0820-4F2E-8BE7-32C1BC955A9E}"/>
    <hyperlink ref="D49" r:id="rId37" xr:uid="{58C1C468-4935-4663-A743-93F7FC919E36}"/>
    <hyperlink ref="D50" r:id="rId38" xr:uid="{594BB5E2-6045-43F5-B1E6-97AA21AEF890}"/>
    <hyperlink ref="D51" r:id="rId39" xr:uid="{40D89C57-F0BA-4285-A337-60537BC9A56F}"/>
    <hyperlink ref="D52" r:id="rId40" xr:uid="{12B60A95-FBB0-4461-8B15-A6D7296683E1}"/>
    <hyperlink ref="D53" r:id="rId41" xr:uid="{AA2FC185-1F34-432C-BBD1-25181C557087}"/>
    <hyperlink ref="D54" r:id="rId42" xr:uid="{5F9D79B5-3726-497D-B63C-CA8D4FE4DC3D}"/>
    <hyperlink ref="D55" r:id="rId43" xr:uid="{5D944942-9439-4B5A-A9D5-2736863FFB68}"/>
    <hyperlink ref="D56" r:id="rId44" xr:uid="{A3D3F33B-B214-4DBF-A029-7D899BD4AE52}"/>
    <hyperlink ref="D57" r:id="rId45" xr:uid="{A7B255C9-2DB0-4A69-A7D0-C4A8A99972F3}"/>
    <hyperlink ref="D58" r:id="rId46" xr:uid="{DE89D11F-B734-42FE-9F7D-1928926F2014}"/>
    <hyperlink ref="D59" r:id="rId47" xr:uid="{0BC4B33E-1A5F-414D-94F0-69D4D745E3B1}"/>
    <hyperlink ref="D60" r:id="rId48" xr:uid="{289EF728-A46E-4995-8E59-2B44B088E52E}"/>
    <hyperlink ref="D61" r:id="rId49" xr:uid="{B9951715-2841-45C3-8EBE-7CCE650CEF1F}"/>
    <hyperlink ref="D62" r:id="rId50" xr:uid="{104464B5-018F-4818-B2CC-75F2A2CB04FC}"/>
    <hyperlink ref="D63" r:id="rId51" xr:uid="{277B0F47-86E2-4A33-8CAE-D3834E7C3EC0}"/>
    <hyperlink ref="D64" r:id="rId52" xr:uid="{89E4B190-308E-4A8E-9CF8-FB95BF1F424A}"/>
    <hyperlink ref="D65" r:id="rId53" xr:uid="{41685BC1-2CFF-4698-8236-5DAEA07EAC28}"/>
    <hyperlink ref="D66" r:id="rId54" xr:uid="{DF3E8D58-5E52-4F20-A31C-822F3F379C5B}"/>
    <hyperlink ref="D67" r:id="rId55" xr:uid="{C02E2CEA-85F6-42C3-82DF-0952F8172FCD}"/>
    <hyperlink ref="D68" r:id="rId56" xr:uid="{D221D66C-6BFB-4321-8DA0-477B0AD39E71}"/>
    <hyperlink ref="D69" r:id="rId57" xr:uid="{A453B39F-DA99-4400-8CE2-236FC5573B5F}"/>
    <hyperlink ref="D70" r:id="rId58" xr:uid="{A6807C17-A887-41F7-BDEB-AA16B57D38E0}"/>
    <hyperlink ref="D71" r:id="rId59" xr:uid="{081FB077-9C19-4ADA-AA13-9A854BEAC70B}"/>
    <hyperlink ref="D72" r:id="rId60" xr:uid="{DACC99B3-6CFD-492F-833D-0E231B1C28DB}"/>
    <hyperlink ref="D73" r:id="rId61" xr:uid="{815609A2-B53E-4BA7-9994-182C871F4CFB}"/>
    <hyperlink ref="D74" r:id="rId62" xr:uid="{CAA715F4-9B26-44F7-82A4-E16C66561AF4}"/>
    <hyperlink ref="D75" r:id="rId63" xr:uid="{5393923D-04AD-40C1-9ECB-1762165AF743}"/>
    <hyperlink ref="D76" r:id="rId64" xr:uid="{8DE5EEE1-1221-4B0D-B4BE-5F91282A4DCA}"/>
    <hyperlink ref="D77" r:id="rId65" xr:uid="{4C1B53BD-DB4B-4D84-B0BD-EEA2704422FA}"/>
    <hyperlink ref="D78" r:id="rId66" xr:uid="{02070947-4F08-462F-8715-F31E05C6F804}"/>
    <hyperlink ref="D79" r:id="rId67" xr:uid="{0AE72973-EED1-4B99-9C5C-F225BF3E7E40}"/>
    <hyperlink ref="D80" r:id="rId68" xr:uid="{993C29A3-1A3B-4D93-AB68-11746C7E43CD}"/>
    <hyperlink ref="D81" r:id="rId69" xr:uid="{01B08389-03E6-417B-9F21-0008E3622763}"/>
    <hyperlink ref="D82" r:id="rId70" xr:uid="{B460D53B-54EA-49A2-9DF4-DA618F87AA4A}"/>
    <hyperlink ref="D83" r:id="rId71" xr:uid="{E98D0E0C-8EB6-4987-B7A6-58B8E3669D6B}"/>
    <hyperlink ref="D84" r:id="rId72" xr:uid="{0B6A468E-E021-42FA-91E6-CCB2CF99124F}"/>
    <hyperlink ref="D85" r:id="rId73" xr:uid="{F06F8152-53AD-4B53-9FE6-F71D9AF33AB0}"/>
    <hyperlink ref="D86" r:id="rId74" xr:uid="{27B2F2D3-3628-441B-871F-2AC7E2A18FA0}"/>
    <hyperlink ref="D87" r:id="rId75" xr:uid="{399854D2-AB33-49F0-8086-3F99275479A5}"/>
    <hyperlink ref="D88" r:id="rId76" xr:uid="{4F79A775-CD43-410C-A23B-FF2F08F3DAF7}"/>
    <hyperlink ref="D89" r:id="rId77" xr:uid="{103B30A7-0B7E-42B9-A8F7-6EBC1A8C7446}"/>
    <hyperlink ref="D90" r:id="rId78" xr:uid="{E3B1EFD7-0A18-4A5C-8633-F308424DD4C8}"/>
    <hyperlink ref="D91" r:id="rId79" xr:uid="{C5CA89A5-98B1-4851-AB7F-3A22976705CF}"/>
    <hyperlink ref="D92" r:id="rId80" xr:uid="{01D740E3-5F4F-44EA-906A-B64E8DF658F6}"/>
    <hyperlink ref="D93" r:id="rId81" xr:uid="{28304293-1731-4FB3-B79A-5359BE4D3162}"/>
    <hyperlink ref="D94" r:id="rId82" xr:uid="{F39905FD-741A-42CA-82AF-7F787EF5BD28}"/>
    <hyperlink ref="D95" r:id="rId83" xr:uid="{32ABDCEC-A90C-4412-91B8-4775FEE54B22}"/>
    <hyperlink ref="D96" r:id="rId84" xr:uid="{6B0B5F0E-6335-482B-A604-DCB3A5633686}"/>
    <hyperlink ref="D97" r:id="rId85" xr:uid="{22A1C433-6797-48FC-9851-52AC8E8851FA}"/>
    <hyperlink ref="D98" r:id="rId86" xr:uid="{811AAD02-82A6-421A-AA58-D17E1DC74152}"/>
    <hyperlink ref="D99" r:id="rId87" xr:uid="{8ED63B29-58DF-42AD-87B5-7464A8C242E2}"/>
    <hyperlink ref="D100" r:id="rId88" xr:uid="{5B61694E-8E0F-4CCB-BF92-969CE3F83D4B}"/>
    <hyperlink ref="D101" r:id="rId89" xr:uid="{30A33DB1-8B10-457F-AA81-579C46217EBE}"/>
    <hyperlink ref="D102" r:id="rId90" xr:uid="{2B406D21-1965-480D-A85B-6DD352C13C1B}"/>
    <hyperlink ref="D103" r:id="rId91" xr:uid="{11C540D4-6EF2-45DA-BB41-2283D0AEBD37}"/>
    <hyperlink ref="D104" r:id="rId92" xr:uid="{A140C96A-C015-48A3-BBF9-FD97C2A1E8D2}"/>
    <hyperlink ref="D105" r:id="rId93" xr:uid="{D05B88DB-3486-4CD3-9A2E-DC92FA106CA8}"/>
    <hyperlink ref="D106" r:id="rId94" xr:uid="{A8C5C745-F58E-4A6C-B06E-4C68B637CDFF}"/>
    <hyperlink ref="D107" r:id="rId95" xr:uid="{E9E795B4-8F0C-4727-93F5-D6D0C7FB97A7}"/>
    <hyperlink ref="D108" r:id="rId96" xr:uid="{729915BC-D0C3-4C46-AB6A-52BAFC6907DD}"/>
    <hyperlink ref="D109" r:id="rId97" xr:uid="{9A24F3B0-A944-4337-A7B5-F437E076F198}"/>
    <hyperlink ref="D110" r:id="rId98" xr:uid="{DF6B6AB2-B63D-4D9D-9696-AC2F839BD2F0}"/>
    <hyperlink ref="D111" r:id="rId99" xr:uid="{3864CEC9-52BA-4A66-BFE9-FCEAED21A236}"/>
    <hyperlink ref="D112" r:id="rId100" xr:uid="{880CDD02-0E51-44C8-AFB9-148545F878C0}"/>
    <hyperlink ref="D113" r:id="rId101" xr:uid="{8314E71F-AB32-49F1-97F6-CD1934ED1E8A}"/>
    <hyperlink ref="D114" r:id="rId102" xr:uid="{B52FC15A-D158-4697-9E7D-88331D9B5D89}"/>
    <hyperlink ref="D115" r:id="rId103" xr:uid="{C30B866D-C5FF-4631-B2F9-595F98BD5C64}"/>
    <hyperlink ref="D116" r:id="rId104" xr:uid="{C31F3BEF-5695-4400-B6C4-0C0A5586633A}"/>
    <hyperlink ref="D117" r:id="rId105" xr:uid="{FD04B270-599A-4192-87F2-6344F4D3BF27}"/>
    <hyperlink ref="D118" r:id="rId106" xr:uid="{CE023349-6DF1-4346-8671-B734EAAA4303}"/>
    <hyperlink ref="D119" r:id="rId107" xr:uid="{000B776E-DF45-4AC7-9EED-2BC5BFF349BF}"/>
    <hyperlink ref="D120" r:id="rId108" xr:uid="{A4A63342-2EA7-4B08-A3A3-44CBCAAEA5F2}"/>
    <hyperlink ref="D121" r:id="rId109" xr:uid="{111F76DB-C322-47BB-A38A-13B002DD587B}"/>
    <hyperlink ref="D122" r:id="rId110" xr:uid="{DDFE173E-70BC-48A3-8AD5-9CFD6DD1B2A2}"/>
    <hyperlink ref="D123" r:id="rId111" xr:uid="{6254083B-FFEC-4F8C-B400-50F0DCD13785}"/>
    <hyperlink ref="D124" r:id="rId112" xr:uid="{53FD0DC2-82A8-4BF7-BA15-DCD69FAE8226}"/>
    <hyperlink ref="D125" r:id="rId113" xr:uid="{747B98B7-0795-4B3B-944B-20BF716A3900}"/>
    <hyperlink ref="D126" r:id="rId114" xr:uid="{0FE704E5-87DE-44CE-AEF7-49A0F0116ED3}"/>
    <hyperlink ref="D127" r:id="rId115" xr:uid="{D43FC62D-FDDC-480B-BD6E-21E83E57CD63}"/>
    <hyperlink ref="D128" r:id="rId116" xr:uid="{7E1421CC-A337-4B34-B81C-3DFA4330B73B}"/>
    <hyperlink ref="D129" r:id="rId117" xr:uid="{E8C840DD-F720-4EC6-84B7-123F082E63D0}"/>
    <hyperlink ref="D130" r:id="rId118" xr:uid="{240A40B2-718E-4CE4-842B-AB7DE7371778}"/>
    <hyperlink ref="D131" r:id="rId119" xr:uid="{EC8FA710-5B7D-468E-B026-79B586F7DF95}"/>
    <hyperlink ref="D132" r:id="rId120" xr:uid="{AE027F3B-0570-4C2A-AFDD-284E17A08BBB}"/>
    <hyperlink ref="D133" r:id="rId121" xr:uid="{7F43C59E-A1BD-40EA-808E-8F9866F7795A}"/>
    <hyperlink ref="D134" r:id="rId122" xr:uid="{8BE28201-9A83-4A2E-BB4C-590E6ECF163F}"/>
    <hyperlink ref="D135" r:id="rId123" xr:uid="{FD7A5F33-BFD6-461B-BBF9-482D42ADD707}"/>
    <hyperlink ref="D136" r:id="rId124" xr:uid="{737593DD-C5EF-4C93-B677-A373F51A440B}"/>
    <hyperlink ref="D137" r:id="rId125" xr:uid="{9C5A6BB6-72A6-452C-ABE9-3DC4FCE97783}"/>
    <hyperlink ref="D138" r:id="rId126" xr:uid="{DAFD6081-75FE-4186-BC15-1E5BBB9B37D1}"/>
    <hyperlink ref="D139" r:id="rId127" xr:uid="{0ECB3123-028A-4F33-A678-D121883FB751}"/>
    <hyperlink ref="D140" r:id="rId128" xr:uid="{636ED2B0-F4AA-490D-BE9A-580A6445F2F1}"/>
    <hyperlink ref="D141" r:id="rId129" xr:uid="{5AE09B42-69D6-4248-9ABA-D1CAE00ABBE8}"/>
    <hyperlink ref="D142" r:id="rId130" xr:uid="{99463A47-0F1B-4A9E-8591-E1C6C27F4135}"/>
    <hyperlink ref="D143" r:id="rId131" xr:uid="{244F998F-95E1-4E90-AB74-C0F4A7ADDB36}"/>
    <hyperlink ref="D144" r:id="rId132" xr:uid="{60004C6F-8A11-4130-9211-17738E361639}"/>
    <hyperlink ref="D145" r:id="rId133" xr:uid="{E0D0EEEA-C42D-4769-9F53-F7AB71AB79BA}"/>
    <hyperlink ref="D146" r:id="rId134" xr:uid="{B3271D27-95C0-4204-B87B-8D25A9D51B61}"/>
    <hyperlink ref="D147" r:id="rId135" xr:uid="{6D8DBFB4-6FFE-4B50-835B-9A9B6E1F45BD}"/>
    <hyperlink ref="D148" r:id="rId136" xr:uid="{EA4E55BB-7B00-4F25-8A60-AA9AAC374CA1}"/>
    <hyperlink ref="D149" r:id="rId137" xr:uid="{E2D94CDF-E7AE-4718-B0F9-FE5C9AE1CB22}"/>
    <hyperlink ref="D150" r:id="rId138" xr:uid="{3420D409-006E-4B5A-89F4-74C512BFB97E}"/>
    <hyperlink ref="D151" r:id="rId139" xr:uid="{DC43C03A-52D8-4526-8928-6F51449BE015}"/>
    <hyperlink ref="D152" r:id="rId140" xr:uid="{61D256AE-5A14-4EAC-8925-67F38F5F51EF}"/>
    <hyperlink ref="D153" r:id="rId141" xr:uid="{7E74154B-AC00-40EC-BF3C-C24ED280669A}"/>
    <hyperlink ref="D154" r:id="rId142" xr:uid="{EFD06403-E855-4A99-AA58-3058BFF89B6C}"/>
    <hyperlink ref="D155" r:id="rId143" xr:uid="{F3065E52-5D06-4024-A633-E3E06FACD0FC}"/>
    <hyperlink ref="D156" r:id="rId144" xr:uid="{EE0658F9-D737-4B46-9081-5D6E79833A41}"/>
    <hyperlink ref="D157" r:id="rId145" xr:uid="{AEBAD4F8-33F2-48B3-B2FC-88ECAB6B1B22}"/>
    <hyperlink ref="D158" r:id="rId146" xr:uid="{A3526941-B6CD-4324-B8D7-7BCB77D9839C}"/>
    <hyperlink ref="D159" r:id="rId147" xr:uid="{5DF1D0EC-C719-42BD-AF76-1440D1E24E13}"/>
    <hyperlink ref="D160" r:id="rId148" xr:uid="{EC37A21F-451F-42E2-935F-364DAE3C4E6C}"/>
    <hyperlink ref="D161" r:id="rId149" xr:uid="{04E76555-9D28-45DA-B83B-206504397678}"/>
    <hyperlink ref="D162" r:id="rId150" xr:uid="{083C4210-BC18-4B32-8F6D-99B19DC7BF7A}"/>
    <hyperlink ref="D163" r:id="rId151" xr:uid="{9848AB10-EFF4-4735-9684-6D6444FBA1FA}"/>
    <hyperlink ref="D164" r:id="rId152" xr:uid="{C0F25EBB-D44F-4754-88CD-C8114DB09D93}"/>
    <hyperlink ref="D165" r:id="rId153" xr:uid="{A74BCE61-40D9-4069-97E8-3566FFA4AEE3}"/>
    <hyperlink ref="D166" r:id="rId154" xr:uid="{CD536F23-B043-4567-AD1D-B33233C4BF4E}"/>
    <hyperlink ref="D167" r:id="rId155" xr:uid="{A4530BFD-015D-4CF4-9BCA-D904DB1A67D4}"/>
    <hyperlink ref="D168" r:id="rId156" xr:uid="{853C0480-4DF2-4B12-B26E-8E24F81537CC}"/>
    <hyperlink ref="D169" r:id="rId157" xr:uid="{31405101-31A0-4A0B-8E85-9822C9E13D01}"/>
    <hyperlink ref="D170" r:id="rId158" xr:uid="{80C6A1B3-5F1A-40EE-B0E1-2F1DB22062CB}"/>
    <hyperlink ref="D171" r:id="rId159" xr:uid="{AB2B717A-13AD-4EDA-A0B2-532F9194C400}"/>
    <hyperlink ref="D172" r:id="rId160" xr:uid="{6ED5AC68-E547-4115-AD28-72F39D2EB314}"/>
    <hyperlink ref="D173" r:id="rId161" xr:uid="{6299732A-2E54-4F3B-8144-5D2D626BB771}"/>
    <hyperlink ref="D174" r:id="rId162" xr:uid="{73C1F45B-4958-4081-AD93-638E387E2110}"/>
    <hyperlink ref="D175" r:id="rId163" xr:uid="{1514E95A-C5E3-4197-A1A1-B67B2A96F741}"/>
    <hyperlink ref="D176" r:id="rId164" xr:uid="{7499C9DC-AA6B-4A83-ABBA-D06F9C05F3EA}"/>
    <hyperlink ref="D177" r:id="rId165" xr:uid="{FCE1BA58-4B21-4F5C-B877-F05B5D1B6C79}"/>
    <hyperlink ref="D178" r:id="rId166" xr:uid="{C3ABFE35-4B0F-49C3-A72D-6E1D01FD7B42}"/>
    <hyperlink ref="D179" r:id="rId167" xr:uid="{81489C55-F469-438E-B444-18132712EF4F}"/>
    <hyperlink ref="D180" r:id="rId168" xr:uid="{49CAE380-E402-4EB5-8EEB-0485E1AD6DD8}"/>
    <hyperlink ref="D181" r:id="rId169" xr:uid="{5394ACF4-D3B2-4956-86DB-1CB9351F55B0}"/>
    <hyperlink ref="D182" r:id="rId170" xr:uid="{D3F58987-92C4-4222-B255-D7461D817705}"/>
    <hyperlink ref="D183" r:id="rId171" xr:uid="{97996A75-797D-4C17-86A4-927D4D25179F}"/>
    <hyperlink ref="D184" r:id="rId172" xr:uid="{886F5377-2426-4B52-982A-C58E7B8638FC}"/>
    <hyperlink ref="D185" r:id="rId173" xr:uid="{6A8B3E22-3B51-4D08-817F-59C78EDFD626}"/>
    <hyperlink ref="D186" r:id="rId174" xr:uid="{45D55CE9-1419-41BD-9525-4C4DA4B7EE8C}"/>
    <hyperlink ref="D187" r:id="rId175" xr:uid="{9F5E2CDC-C902-404E-BAB6-1C096A25E8C3}"/>
    <hyperlink ref="D188" r:id="rId176" xr:uid="{E1CE024D-C2EE-4256-A271-854E4F6A94A2}"/>
    <hyperlink ref="D189" r:id="rId177" xr:uid="{69A1C248-2EEF-424E-946F-4CFDB2CE598D}"/>
    <hyperlink ref="D190" r:id="rId178" xr:uid="{55DA8C8F-2C48-48DC-A8F9-95AE50C521EE}"/>
    <hyperlink ref="D191" r:id="rId179" xr:uid="{B1B93B6C-6A0B-4DFE-9F76-FB8D296D7342}"/>
    <hyperlink ref="D192" r:id="rId180" xr:uid="{2FC971DA-2753-48EA-84B4-E7CA1271147A}"/>
    <hyperlink ref="D193" r:id="rId181" xr:uid="{82B73240-EC03-45D8-B09F-51826000CE1A}"/>
    <hyperlink ref="D194" r:id="rId182" xr:uid="{10FBD4A6-BDFB-4652-A9AE-388116C8AF3F}"/>
    <hyperlink ref="D195" r:id="rId183" xr:uid="{324EB049-D40C-4302-8447-86DCBD172AB1}"/>
    <hyperlink ref="D196" r:id="rId184" xr:uid="{08043E73-86D4-435C-8502-806C5290CF3A}"/>
    <hyperlink ref="D197" r:id="rId185" xr:uid="{7566B5E6-F254-4941-A014-9A566BAA7EC3}"/>
    <hyperlink ref="D198" r:id="rId186" xr:uid="{47EF687D-C145-400A-B6C9-5014978AF436}"/>
    <hyperlink ref="D199" r:id="rId187" xr:uid="{47F099EF-9C55-4D1D-B276-0ACFC4D999D3}"/>
    <hyperlink ref="D200" r:id="rId188" xr:uid="{B5BBF8F6-4B3A-477F-9377-8FBDBE6701BD}"/>
    <hyperlink ref="D201" r:id="rId189" xr:uid="{5171C7A8-62B3-4C00-B711-7B53EBC5B3CB}"/>
    <hyperlink ref="D202" r:id="rId190" xr:uid="{2F5D1329-2330-45ED-9834-83B446243119}"/>
    <hyperlink ref="D203" r:id="rId191" xr:uid="{172FED13-02D9-4E97-A070-2AD87FEF0ADC}"/>
    <hyperlink ref="D204" r:id="rId192" xr:uid="{24F41E99-6CE4-45D8-8519-230FE19D281A}"/>
    <hyperlink ref="D205" r:id="rId193" xr:uid="{D1A9C94B-F879-430C-97AE-12AFFBABC197}"/>
    <hyperlink ref="D206" r:id="rId194" xr:uid="{EC816E99-7621-4607-AA58-CB84D895EDBC}"/>
    <hyperlink ref="D207" r:id="rId195" xr:uid="{C3D9936E-FEE3-47F3-AD30-0243B870CDE5}"/>
    <hyperlink ref="D208" r:id="rId196" xr:uid="{6CD9FE98-D142-4900-9A0E-01CD0E29BDED}"/>
    <hyperlink ref="D209" r:id="rId197" xr:uid="{BBF9DABE-7A08-4AD8-801D-58BD98C3D56A}"/>
  </hyperlinks>
  <pageMargins left="0.36" right="0.33" top="0.26" bottom="0.5" header="0.37" footer="0.3"/>
  <pageSetup scale="95" fitToHeight="0" orientation="portrait" r:id="rId198"/>
  <headerFooter>
    <oddFooter>&amp;R
&amp;P</oddFooter>
  </headerFooter>
  <ignoredErrors>
    <ignoredError sqref="B97:C211 C11:C96" numberStoredAsText="1"/>
  </ignoredErrors>
  <drawing r:id="rId1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EGRESOS E INGRESOS ABRIL 2023</vt:lpstr>
      <vt:lpstr>'EGRESOS E INGRESOS ABRIL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Enmanuel  Samboy Perez</dc:creator>
  <cp:lastModifiedBy>Charo Del Rosario Lopez</cp:lastModifiedBy>
  <cp:lastPrinted>2023-05-18T17:46:49Z</cp:lastPrinted>
  <dcterms:created xsi:type="dcterms:W3CDTF">2023-04-17T18:46:24Z</dcterms:created>
  <dcterms:modified xsi:type="dcterms:W3CDTF">2023-05-18T17:48:36Z</dcterms:modified>
</cp:coreProperties>
</file>