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cgonzalez_sie_gov_do/Documents/Documentos/ARCHIVOS TRANSPARENCIA/"/>
    </mc:Choice>
  </mc:AlternateContent>
  <xr:revisionPtr revIDLastSave="2" documentId="8_{F67FAE8A-2C16-48B4-8386-C2CC2E26F1E8}" xr6:coauthVersionLast="47" xr6:coauthVersionMax="47" xr10:uidLastSave="{79DD1A6B-1C7D-49DF-96A9-D177A495D50F}"/>
  <bookViews>
    <workbookView xWindow="-120" yWindow="-120" windowWidth="29040" windowHeight="15840" activeTab="1" xr2:uid="{420AC7B7-0122-45DD-8E9D-35FA4AF00291}"/>
  </bookViews>
  <sheets>
    <sheet name="CTAS POR PAGAR FEBRERO 2023" sheetId="1" r:id="rId1"/>
    <sheet name="PROVEEDORES FEBRERO 2023" sheetId="3" r:id="rId2"/>
  </sheets>
  <definedNames>
    <definedName name="_xlnm._FilterDatabase" localSheetId="0" hidden="1">'CTAS POR PAGAR FEBRERO 2023'!$A$10:$G$15</definedName>
    <definedName name="_xlnm.Print_Titles" localSheetId="0">'CTAS POR PAGAR FEBRERO 2023'!$2:$9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7" i="3" l="1"/>
  <c r="E127" i="3"/>
  <c r="E319" i="1"/>
  <c r="E95" i="1"/>
  <c r="E85" i="1"/>
</calcChain>
</file>

<file path=xl/sharedStrings.xml><?xml version="1.0" encoding="utf-8"?>
<sst xmlns="http://schemas.openxmlformats.org/spreadsheetml/2006/main" count="1163" uniqueCount="524">
  <si>
    <t xml:space="preserve"> Estado de Cuenta Suplidores</t>
  </si>
  <si>
    <t>Fecha de 
Registro</t>
  </si>
  <si>
    <t>Comprobante
 Fiscal</t>
  </si>
  <si>
    <t>Nombre 
del Acreedor</t>
  </si>
  <si>
    <t>CONCEPTO</t>
  </si>
  <si>
    <t>Monto Pendiente RD$</t>
  </si>
  <si>
    <t>Estatus</t>
  </si>
  <si>
    <t>Fecha limite
de Pago</t>
  </si>
  <si>
    <t>Pendiente</t>
  </si>
  <si>
    <t>30 días</t>
  </si>
  <si>
    <t>SANTO DOMINGO MOTORS COMPANY, S.A.</t>
  </si>
  <si>
    <t xml:space="preserve"> </t>
  </si>
  <si>
    <t>B1500023201</t>
  </si>
  <si>
    <t>B1500004535</t>
  </si>
  <si>
    <t>B1500004534</t>
  </si>
  <si>
    <t>B1500004497</t>
  </si>
  <si>
    <t>B1500007848</t>
  </si>
  <si>
    <t>B1500007848.</t>
  </si>
  <si>
    <t>B1500007877</t>
  </si>
  <si>
    <t>B1500007875</t>
  </si>
  <si>
    <t>B1500007873</t>
  </si>
  <si>
    <t>B1500009991</t>
  </si>
  <si>
    <t>B1500009990</t>
  </si>
  <si>
    <t>SIE110025737/70742</t>
  </si>
  <si>
    <t>SIE110026090/708020</t>
  </si>
  <si>
    <t>SIE110026091/70819</t>
  </si>
  <si>
    <t>FPF000000561/B1500070906</t>
  </si>
  <si>
    <t>ED000004195/</t>
  </si>
  <si>
    <t>SIE110026667/102448</t>
  </si>
  <si>
    <t>SIE110026668/102447</t>
  </si>
  <si>
    <t>SIE110026928/102534</t>
  </si>
  <si>
    <t>SIE110026930/102535</t>
  </si>
  <si>
    <t>FPF000000065/B1500102607</t>
  </si>
  <si>
    <t>FPF000000067/B1500102609</t>
  </si>
  <si>
    <t>FPF000000084/70907</t>
  </si>
  <si>
    <t>FPF000000223/B1500102693</t>
  </si>
  <si>
    <t>FPF000000224/B1500102695</t>
  </si>
  <si>
    <t>FPF000000221/B1500102692</t>
  </si>
  <si>
    <t>FPF000000222/B1500102694</t>
  </si>
  <si>
    <t>FPF000001989/B1500102771</t>
  </si>
  <si>
    <t>FPF000001990/B1500102851</t>
  </si>
  <si>
    <t>FPF000000556/B1500102608</t>
  </si>
  <si>
    <t>FPF000001991/B1500102930</t>
  </si>
  <si>
    <t>FPF000001992/B1500103016</t>
  </si>
  <si>
    <t>FPF000001993/B1500103091</t>
  </si>
  <si>
    <t>FPF000001994/B1500103167</t>
  </si>
  <si>
    <t>FPF000001998/B1500103246</t>
  </si>
  <si>
    <t>FPF000001997/B1500103382</t>
  </si>
  <si>
    <t>FPF000001957/B1500102772</t>
  </si>
  <si>
    <t>FPF000001958/B1500102852</t>
  </si>
  <si>
    <t>FPF000001959/B1500103017</t>
  </si>
  <si>
    <t>FPF000001960/B1500103168</t>
  </si>
  <si>
    <t>FPF000001961/B1500103247</t>
  </si>
  <si>
    <t>FPF000001962/B1500103383</t>
  </si>
  <si>
    <t>FPF000001963/B1500103092</t>
  </si>
  <si>
    <t>FPF000001964/B1500102927</t>
  </si>
  <si>
    <t>FPF000001965/B1500102929</t>
  </si>
  <si>
    <t>FPF000001966/B1500102854</t>
  </si>
  <si>
    <t>FPF000001967/B1500102939</t>
  </si>
  <si>
    <t>FPF000001968/B1500103019</t>
  </si>
  <si>
    <t>FPF000001970/B1500103094</t>
  </si>
  <si>
    <t>FPF000001971/B1500103170</t>
  </si>
  <si>
    <t>FPF000001972/B1500103249</t>
  </si>
  <si>
    <t>FPF000001974/B1500103385</t>
  </si>
  <si>
    <t>FPF000001980/B1500102926</t>
  </si>
  <si>
    <t>FPF000001981/B1500102928</t>
  </si>
  <si>
    <t>FPF000001982/B1500102853</t>
  </si>
  <si>
    <t>FPF000001983/B1500102938</t>
  </si>
  <si>
    <t>FPF000001984/B1500103018</t>
  </si>
  <si>
    <t>FPF000001985/B1500103093</t>
  </si>
  <si>
    <t>FPF000001986/B1500103169</t>
  </si>
  <si>
    <t>FPF000001987/B1500103248</t>
  </si>
  <si>
    <t>FPF000001988/B1500103384</t>
  </si>
  <si>
    <t>FPF000001996/B1500102937</t>
  </si>
  <si>
    <t>FPF000000069/B1500120813</t>
  </si>
  <si>
    <t>FPF000000258/B1500120819</t>
  </si>
  <si>
    <t>FPF000001956/B1500120826</t>
  </si>
  <si>
    <t>FPF000001969/B1500120831</t>
  </si>
  <si>
    <t>FPF000001973/B1500120834</t>
  </si>
  <si>
    <t>FPF000001975/B1500120837</t>
  </si>
  <si>
    <t>FPF000001976/B1500120840</t>
  </si>
  <si>
    <t>FPF000001977/B1500120843</t>
  </si>
  <si>
    <t>FPF000001978/B1500120846</t>
  </si>
  <si>
    <t>FPF000001979/B1500120849</t>
  </si>
  <si>
    <t>FPF000002216/B15000156208</t>
  </si>
  <si>
    <t>FPF000001921/B1500120847</t>
  </si>
  <si>
    <t>FPF000002217/B1500156207</t>
  </si>
  <si>
    <t>FPF000001941/01</t>
  </si>
  <si>
    <t>FPF000001847/B1500000016</t>
  </si>
  <si>
    <t>FPF000001947/B1500000015</t>
  </si>
  <si>
    <t>FPF000001948/01</t>
  </si>
  <si>
    <t>FPF000001648/01</t>
  </si>
  <si>
    <t>FPF000002196/B1500000010</t>
  </si>
  <si>
    <t>FPF000001885/B1500003968</t>
  </si>
  <si>
    <t>FPF000001886/B1500004087</t>
  </si>
  <si>
    <t>FPF000001887/B1500004209</t>
  </si>
  <si>
    <t>FPF000001888/B1500004396</t>
  </si>
  <si>
    <t>FPF000001889/B1500004529</t>
  </si>
  <si>
    <t>FPF000001890/B1500004670</t>
  </si>
  <si>
    <t>FPF000001891/B1500004818</t>
  </si>
  <si>
    <t>FPF000001892/B1500004963</t>
  </si>
  <si>
    <t>FPF000001893/B1500005109</t>
  </si>
  <si>
    <t>FPF000001894/B1500005399</t>
  </si>
  <si>
    <t>FPF000001895/B1500005544</t>
  </si>
  <si>
    <t>FPF000001896/B1500005998</t>
  </si>
  <si>
    <t>FPF000001897/B1500005253</t>
  </si>
  <si>
    <t>FPF000001898/B1500006067</t>
  </si>
  <si>
    <t>FPF000001899/B1500006139</t>
  </si>
  <si>
    <t>FPF000001900/B1500006209</t>
  </si>
  <si>
    <t>FPF000001901/B1500006278</t>
  </si>
  <si>
    <t>FPF000001902/B1500006412</t>
  </si>
  <si>
    <t>FPF000001903/B1500006557</t>
  </si>
  <si>
    <t>FPF000001904/B1500006721</t>
  </si>
  <si>
    <t>FPF000001905/B1500006857</t>
  </si>
  <si>
    <t>FPF000001906/B1500006988</t>
  </si>
  <si>
    <t>FPF000001907/B1500007135</t>
  </si>
  <si>
    <t>FPF000001909/B1500007274</t>
  </si>
  <si>
    <t>FPF000001598/B1500336695</t>
  </si>
  <si>
    <t>FPF000002011/B1500039401</t>
  </si>
  <si>
    <t>FPF000001534/B1500261083</t>
  </si>
  <si>
    <t>FPF000001535/B1500256143</t>
  </si>
  <si>
    <t>FPF000001536/B1500251347</t>
  </si>
  <si>
    <t>FPF000001537/B1500246597</t>
  </si>
  <si>
    <t>FPF000001538/B1500241208</t>
  </si>
  <si>
    <t>FPF000001539/B1500236239</t>
  </si>
  <si>
    <t>FPF000001540/B1500231474</t>
  </si>
  <si>
    <t>FPF000001954/01</t>
  </si>
  <si>
    <t>FPF000001505/102</t>
  </si>
  <si>
    <t>FPF000002005/103</t>
  </si>
  <si>
    <t>FPF000002062/210</t>
  </si>
  <si>
    <t>FPF000001999/01</t>
  </si>
  <si>
    <t>FPF000001951/B15000025035</t>
  </si>
  <si>
    <t>FPF000001952/B15000025039</t>
  </si>
  <si>
    <t>FPF000001953/B15000025040</t>
  </si>
  <si>
    <t>FPF000001955/01</t>
  </si>
  <si>
    <t>FPF000001942/01</t>
  </si>
  <si>
    <t>FPF000001944/B1500000004</t>
  </si>
  <si>
    <t>FPF000001843/B1500000918</t>
  </si>
  <si>
    <t>FPF000001844/B1500000919</t>
  </si>
  <si>
    <t>FPF000001845/B1500000920</t>
  </si>
  <si>
    <t>FPF000001846/B1500000921</t>
  </si>
  <si>
    <t>FPF000001864/B1500000922</t>
  </si>
  <si>
    <t>FPF000001865/B1500000924</t>
  </si>
  <si>
    <t>FPF000001866/B1500000923</t>
  </si>
  <si>
    <t>FPF000001810/B1500000047</t>
  </si>
  <si>
    <t>FPF000001811/01</t>
  </si>
  <si>
    <t>FPF000002002/02</t>
  </si>
  <si>
    <t>FPF000002067/B1500000044</t>
  </si>
  <si>
    <t>FPF000002070/B1500000045</t>
  </si>
  <si>
    <t>FPF000002071/B1500000046</t>
  </si>
  <si>
    <t>FPF000001934/62633 A05</t>
  </si>
  <si>
    <t>FGM000001514/B0100025360</t>
  </si>
  <si>
    <t>FGM000001325/B1500001327</t>
  </si>
  <si>
    <t>FGM000001515/B0100025793</t>
  </si>
  <si>
    <t>FGM000001362/B0100672007</t>
  </si>
  <si>
    <t>FGM000001516/B0100024941</t>
  </si>
  <si>
    <t>FGM000001350/B0100663405</t>
  </si>
  <si>
    <t>FGM000001517/B0100026630</t>
  </si>
  <si>
    <t>FGM000001519/B0100688808</t>
  </si>
  <si>
    <t>FGM000001520/B1500000621</t>
  </si>
  <si>
    <t>FGM000001521/B1500006673</t>
  </si>
  <si>
    <t>FGM000001518/B1500009017</t>
  </si>
  <si>
    <t>FGM000001522/B1500001382</t>
  </si>
  <si>
    <t>FGM000001524/B0100027605</t>
  </si>
  <si>
    <t>FGM000001525/B1500001397</t>
  </si>
  <si>
    <t>FGM000001523/B0100027826</t>
  </si>
  <si>
    <t>FGM000001526/B1300000729</t>
  </si>
  <si>
    <t>FGM000001527/B0100015687</t>
  </si>
  <si>
    <t>FGM000001528/B0100005691</t>
  </si>
  <si>
    <t>FGM000001529/B1300000730</t>
  </si>
  <si>
    <t>FGM000001530/B1500001429</t>
  </si>
  <si>
    <t>FGM000001531/B0100015710</t>
  </si>
  <si>
    <t>FGM000001532/B1500007055</t>
  </si>
  <si>
    <t>FGM000001533/B1500001449</t>
  </si>
  <si>
    <t>FPF000002013/B1500000028</t>
  </si>
  <si>
    <t>FPF000001945/A02</t>
  </si>
  <si>
    <t>FPF000000535/A 1395</t>
  </si>
  <si>
    <t>ED000004471/</t>
  </si>
  <si>
    <t>FPF000002003/1193</t>
  </si>
  <si>
    <t>FPF000002060/B1500002295</t>
  </si>
  <si>
    <t>ALIMENTARY LAND JAGD,SRL</t>
  </si>
  <si>
    <t>FPF000001742/B1500000077</t>
  </si>
  <si>
    <t>FPF000001933/022022</t>
  </si>
  <si>
    <t>FPF000001935/B1500000045</t>
  </si>
  <si>
    <t>FPF000001938/A04</t>
  </si>
  <si>
    <t>FPF000001936/A06</t>
  </si>
  <si>
    <t>FPF000001937/A07</t>
  </si>
  <si>
    <t>FPF000002026/B1500000262</t>
  </si>
  <si>
    <t>FPF000002187/B1500000261</t>
  </si>
  <si>
    <t>FPF000001939/B1500000115</t>
  </si>
  <si>
    <t>FPF000002199/B1500000115.</t>
  </si>
  <si>
    <t>FPF000002059/A01</t>
  </si>
  <si>
    <t>FPF000001946/A01</t>
  </si>
  <si>
    <t>EDITORA DEL CARIBE C POR A</t>
  </si>
  <si>
    <t>EDITORA LISTIN DIARIO, S.A.</t>
  </si>
  <si>
    <t>VIAMAR, S.A.</t>
  </si>
  <si>
    <t>DELTA COMERCIAL, S. A.</t>
  </si>
  <si>
    <t>GRUPO RAMOS, S.A.</t>
  </si>
  <si>
    <t>PUBLICACIONES AHORA, S.A.S</t>
  </si>
  <si>
    <t>CENTRO CUESTA NACIONAL, SAS</t>
  </si>
  <si>
    <t>SINERGIT</t>
  </si>
  <si>
    <t>RICOH DOMINICANA, S.R.L</t>
  </si>
  <si>
    <t>GRUPO DIARIO LIBRE, S.A.</t>
  </si>
  <si>
    <t>COLECTOR CONTRIBUCIONES A LA TESORERIA DE LA SEGURIDAD SOCIAL</t>
  </si>
  <si>
    <t>LUÍS EDDY ANTONIO CASTELLANOS MINAYA</t>
  </si>
  <si>
    <t>IVONNE CASTILLO DE MANCEBO</t>
  </si>
  <si>
    <t>LUIS ALT. CREALES RUÍZ</t>
  </si>
  <si>
    <t>JOEL ENMANUEL DE LA ROSA ARIAS</t>
  </si>
  <si>
    <t>EDUARDO RAFAEL DAUHAJRE SELMAN</t>
  </si>
  <si>
    <t>JUAN GREEN KERY</t>
  </si>
  <si>
    <t>COMPAÑÍA DOMINICANA DE TELÉFONOS, S.A.</t>
  </si>
  <si>
    <t>RUBYCOM , SRL</t>
  </si>
  <si>
    <t>EDESUR DOMINICANA, S.A.</t>
  </si>
  <si>
    <t>COLECTOR DE IMPUESTOS INTERNOS</t>
  </si>
  <si>
    <t>COMPAÑIA DE  LUZ Y FUERZA DE LAS TERRENAS S A.</t>
  </si>
  <si>
    <t>SEGUROS RESERVAS S A</t>
  </si>
  <si>
    <t>FONDO PATRIMONIAL DE LAS EMPRESAS REFORMADAS</t>
  </si>
  <si>
    <t>OGTIC</t>
  </si>
  <si>
    <t>ABRAHAM ABUKARMA CABRERA</t>
  </si>
  <si>
    <t>INAPA</t>
  </si>
  <si>
    <t>ADN</t>
  </si>
  <si>
    <t>LABORATORIO CLINICO AMADITA</t>
  </si>
  <si>
    <t>JOSE GABRIEL DE LA ROSA  HOLGUIN</t>
  </si>
  <si>
    <t>BA ENERGY SOLUTIONS, S.A</t>
  </si>
  <si>
    <t>WASKAR ENRIQUE MARMOLEJOS BALBUENA</t>
  </si>
  <si>
    <t xml:space="preserve"> IQTEK SOLUTIONS, SRL</t>
  </si>
  <si>
    <t>GARCIA GOICO Y ASOCIADOS SRL</t>
  </si>
  <si>
    <t>HIPERMERCADOS OLE ,S.A.,</t>
  </si>
  <si>
    <t>OLGA EMPERATRIZ CARMONA GUILLERMO</t>
  </si>
  <si>
    <t>ANA  VICTORIA MORILLO</t>
  </si>
  <si>
    <t>DBC DOMINICAN BUSINESS CREATIVE, EIRL</t>
  </si>
  <si>
    <t>CLUB ATLETICO LICEY, INC</t>
  </si>
  <si>
    <t>GTG INDUSTRIAL SRL</t>
  </si>
  <si>
    <t>COMPUOFFICE DOMINICANA ,S.R.L.</t>
  </si>
  <si>
    <t>AYUNTAMIENTO PUERTO PLATA</t>
  </si>
  <si>
    <t>INVERSIONES PRF, SRL</t>
  </si>
  <si>
    <t>EMPRESA DE TRANSMISION ELECTRICA DOMINICANA (ETED)</t>
  </si>
  <si>
    <t>ANDRES MARIA FERNANDEZ</t>
  </si>
  <si>
    <t>GLOBAL TICKET NETWORK SRL</t>
  </si>
  <si>
    <t>IMPORTADORA K &amp; G SAS</t>
  </si>
  <si>
    <t>DESPRADEL &amp; ASOCIADOS,S,R,L,DASA</t>
  </si>
  <si>
    <t>JURISTAS,S.A.S</t>
  </si>
  <si>
    <t>CHERIDA CRYSTAL VALDEZ RAMIREZ</t>
  </si>
  <si>
    <t>LOGICONE S.R.L.</t>
  </si>
  <si>
    <t>INVERSIONES CAÑACORO S.R.L</t>
  </si>
  <si>
    <t>VISION TRIBUTARIA</t>
  </si>
  <si>
    <t>ESTUDIOS ENERGETICO CONSULTORES S.A</t>
  </si>
  <si>
    <t>GREEN LOVE,SRL</t>
  </si>
  <si>
    <t>DOW JONES ENERGY LIMITED</t>
  </si>
  <si>
    <t>AYUNTAMIENTO MUNICIPAL DE AZUA</t>
  </si>
  <si>
    <t>AL GUSTO CATERING BY DALNU,SRL</t>
  </si>
  <si>
    <t>INSTITUTO ESPECIALIZADO DE INVESTIGACION Y FORMACION EN CIENCIAS JURIDICAS OMG</t>
  </si>
  <si>
    <t>RP EVENTS,SRL</t>
  </si>
  <si>
    <t>GASSHO HOLDING,SRL</t>
  </si>
  <si>
    <t>ADVOCACY</t>
  </si>
  <si>
    <t>JORGE  A. SUBERO ISA</t>
  </si>
  <si>
    <t>ALEJANDRO  PEÑA NUÑEZ</t>
  </si>
  <si>
    <t>CRISTOBAL RODRIGUEZ GOMEZ</t>
  </si>
  <si>
    <t>HEADRICK</t>
  </si>
  <si>
    <t>AMIAMA NIELSEN</t>
  </si>
  <si>
    <t>LEGAL</t>
  </si>
  <si>
    <t>CAJA CHICA</t>
  </si>
  <si>
    <t>PUBLICIDAD</t>
  </si>
  <si>
    <t>ALBITRIOS</t>
  </si>
  <si>
    <t>CONSULTORIAS</t>
  </si>
  <si>
    <t>ALQUILER</t>
  </si>
  <si>
    <t>SEGUROS</t>
  </si>
  <si>
    <t>TELEFONOS</t>
  </si>
  <si>
    <t>MANTENIMIENTO VEHICULOS</t>
  </si>
  <si>
    <t>RENTA PLATAFORMA AUDIO VISUAL</t>
  </si>
  <si>
    <t>OFFITEK, SRL.</t>
  </si>
  <si>
    <t>WIND TELECOM S.A.</t>
  </si>
  <si>
    <t>ELECTRO FRIO, SRL</t>
  </si>
  <si>
    <t>SUIDOSA, SRL</t>
  </si>
  <si>
    <t>PROLIMPISOS,SRL.</t>
  </si>
  <si>
    <t>LIGHTCHASING COMPANY SRL</t>
  </si>
  <si>
    <t>LAS GALERIAS CENTRO COMERCIAL</t>
  </si>
  <si>
    <t>JOSIAS GOMEZ NUÑEZ</t>
  </si>
  <si>
    <t>SUMINISTRO GUIPAK,SRL</t>
  </si>
  <si>
    <t>INTERMEDIACION &amp; NEGOCIOS MARTE RAMIREZ,SRL</t>
  </si>
  <si>
    <t>LICITACION INTERNACIONAL</t>
  </si>
  <si>
    <t>INSUMOS COMESTIBLES</t>
  </si>
  <si>
    <t>COMPRA GOMAS VEHICULOS</t>
  </si>
  <si>
    <t>Proveedor</t>
  </si>
  <si>
    <t>Concepto</t>
  </si>
  <si>
    <t>Factura NCF No. Gubernamental</t>
  </si>
  <si>
    <t>Fecha de 
Factura</t>
  </si>
  <si>
    <t>Monto Facturado</t>
  </si>
  <si>
    <t>Fecha fin
 Factura</t>
  </si>
  <si>
    <t>Monto pagado a la Fecha</t>
  </si>
  <si>
    <t>Monto Pendiente</t>
  </si>
  <si>
    <t>Estado</t>
  </si>
  <si>
    <t>RENTA CANAL DE COMUNICACIÓN</t>
  </si>
  <si>
    <t>CAPACITACION</t>
  </si>
  <si>
    <t>B1500120848</t>
  </si>
  <si>
    <t>B1500120849</t>
  </si>
  <si>
    <t>B1500120847</t>
  </si>
  <si>
    <t>B1500000733</t>
  </si>
  <si>
    <t>01</t>
  </si>
  <si>
    <t>B1500000016</t>
  </si>
  <si>
    <t>B1500000015</t>
  </si>
  <si>
    <t>B1500192052</t>
  </si>
  <si>
    <t>B1500190682</t>
  </si>
  <si>
    <t>B1500190683</t>
  </si>
  <si>
    <t>B1500191512</t>
  </si>
  <si>
    <t>B1500090685</t>
  </si>
  <si>
    <t>B1500192003</t>
  </si>
  <si>
    <t>B1500192005</t>
  </si>
  <si>
    <t>B1500190687</t>
  </si>
  <si>
    <t>B1500190686</t>
  </si>
  <si>
    <t>B1500190698</t>
  </si>
  <si>
    <t>B1500000177</t>
  </si>
  <si>
    <t>CECACIER</t>
  </si>
  <si>
    <t>B1500000207</t>
  </si>
  <si>
    <t>B1500000219</t>
  </si>
  <si>
    <t>B1500000004</t>
  </si>
  <si>
    <t>HUMANO SEGUROS S A</t>
  </si>
  <si>
    <t>GULFSTREAM PETROLEUM DOMINICANA S DE RL</t>
  </si>
  <si>
    <t>B1500000028</t>
  </si>
  <si>
    <t>TOTAL</t>
  </si>
  <si>
    <t>PAGOS A PROVEEDORES</t>
  </si>
  <si>
    <t>SIE110027359/B1500004814</t>
  </si>
  <si>
    <t/>
  </si>
  <si>
    <t>SIE110027356/B1500004600</t>
  </si>
  <si>
    <t>SIE110027366/B1500007978</t>
  </si>
  <si>
    <t>FPF000002285/E450000000110</t>
  </si>
  <si>
    <t>FPF000002300/12813</t>
  </si>
  <si>
    <t>FPF000002301/12819</t>
  </si>
  <si>
    <t>FPF000002302/120826</t>
  </si>
  <si>
    <t>FPF000002303/120843</t>
  </si>
  <si>
    <t>EDITORA EL NUEVO DIARIO, S.A.</t>
  </si>
  <si>
    <t>SIE110027370/B1500004687</t>
  </si>
  <si>
    <t>FPF-000002404/B1500000963</t>
  </si>
  <si>
    <t>ALQUILER FOTOCOPIADORAS</t>
  </si>
  <si>
    <t>FPF-000002405/B1500000964</t>
  </si>
  <si>
    <t>FPF000002304/SIE20230086</t>
  </si>
  <si>
    <t>RETENCIONES</t>
  </si>
  <si>
    <t>FPF000002307/B1500000019</t>
  </si>
  <si>
    <t>FPF000002381/B1500000020</t>
  </si>
  <si>
    <t>LUIS ANTONIO VÁSQUEZ RAMOS</t>
  </si>
  <si>
    <t>ED000004504/</t>
  </si>
  <si>
    <t>ED000004505/</t>
  </si>
  <si>
    <t>FPF000002283/B1500000064</t>
  </si>
  <si>
    <t>FPF000002309/B1500000025</t>
  </si>
  <si>
    <t>FPF000002284/B1500000013</t>
  </si>
  <si>
    <t>FPF000002394/E450000002469.</t>
  </si>
  <si>
    <t>FPF000002395/E450000003286</t>
  </si>
  <si>
    <t>FPF000002396/E450000003849</t>
  </si>
  <si>
    <t>FPF000002397/E450000003230</t>
  </si>
  <si>
    <t>FPF000002398/E450000004212</t>
  </si>
  <si>
    <t>FPF000002399/E450000004453</t>
  </si>
  <si>
    <t>FPF000002400/E450000004455</t>
  </si>
  <si>
    <t>FPF000002401/E450000004293</t>
  </si>
  <si>
    <t>FPF000002402/E450000003813</t>
  </si>
  <si>
    <t>FPF000002403/E450000004664</t>
  </si>
  <si>
    <t>FPF000002298/B1500010597</t>
  </si>
  <si>
    <t>ENERGIA ELECTRICA</t>
  </si>
  <si>
    <t>FPF000002289/B1500002107</t>
  </si>
  <si>
    <t>FPF000002290/B1500002091</t>
  </si>
  <si>
    <t>FPF000002282/B1500000168</t>
  </si>
  <si>
    <t>AGUA POTABLE</t>
  </si>
  <si>
    <t>UMBRELLA TOURS SRL</t>
  </si>
  <si>
    <t>SIE110027372/B1500000298</t>
  </si>
  <si>
    <t>FPF-000002407/B1500000220</t>
  </si>
  <si>
    <t>SIE110027369/B1500003151</t>
  </si>
  <si>
    <t>IDENTIFICACIONES JMB, SRL</t>
  </si>
  <si>
    <t>SIE110027374/B1500000725</t>
  </si>
  <si>
    <t>FPF000002288/B15000000517</t>
  </si>
  <si>
    <t>FPF000002292/B15000000520</t>
  </si>
  <si>
    <t>SIE110027364/B1500000576</t>
  </si>
  <si>
    <t>MANTENIMIENTO AIRE ACONDICIONADO</t>
  </si>
  <si>
    <t>FPF-000002305/B1500001464</t>
  </si>
  <si>
    <t>FPF000002297/B1500000331</t>
  </si>
  <si>
    <t>DAYRON ANTONIO DUARTE ROSARIO</t>
  </si>
  <si>
    <t>FPF000002390/B1500000051</t>
  </si>
  <si>
    <t>FPF000002391/B1500000052</t>
  </si>
  <si>
    <t>FIN000000901/B1500002040</t>
  </si>
  <si>
    <t>COMBUSTIBLES</t>
  </si>
  <si>
    <t>FIN000000902/B1500002012</t>
  </si>
  <si>
    <t>SIE110027358/B1500000255</t>
  </si>
  <si>
    <t>FPF000002287/B1500000129</t>
  </si>
  <si>
    <t>DJ MAUAD CATERING, SRL</t>
  </si>
  <si>
    <t>FPF-000002406/B1500000502</t>
  </si>
  <si>
    <t>ALIMENTOS</t>
  </si>
  <si>
    <t>FPF-000002408/B1500000504</t>
  </si>
  <si>
    <t>N/C-000000012/B0400000005</t>
  </si>
  <si>
    <t>CONSULTORIA</t>
  </si>
  <si>
    <t>SIE110027355/B1500000973</t>
  </si>
  <si>
    <t>SIE110027357/B1500000122</t>
  </si>
  <si>
    <t>FPF000002271/B1500000029</t>
  </si>
  <si>
    <t>FPF000002272/B1500000030</t>
  </si>
  <si>
    <t>FPF000002273/B1500000031</t>
  </si>
  <si>
    <t>FPF000002279/B1500000020</t>
  </si>
  <si>
    <t>FPF000002280/B1500000021</t>
  </si>
  <si>
    <t>GARENA,S.R.L.</t>
  </si>
  <si>
    <t>SIE110027367/B1500000371</t>
  </si>
  <si>
    <t>ED000005211/</t>
  </si>
  <si>
    <t>ED000005212/</t>
  </si>
  <si>
    <t>SIE110027352/B1500000102</t>
  </si>
  <si>
    <t>SUNPLACE DOMINICANA,SRL</t>
  </si>
  <si>
    <t>SIE-110027375/B1500000713</t>
  </si>
  <si>
    <t>SIE-110027338/B1500000003</t>
  </si>
  <si>
    <t>SIE110027353/B1500000976</t>
  </si>
  <si>
    <t>SIE110027354/B1500000064</t>
  </si>
  <si>
    <t>COMPAÑIA ALIMENTICIA INDUSTRIAL  DOMINICO EUROPEA,SRL CAIDESA</t>
  </si>
  <si>
    <t>SIE110027368/B1500002075</t>
  </si>
  <si>
    <t>VARIOS</t>
  </si>
  <si>
    <t>WELLINGTON CARLOS DIAZ PAEZ</t>
  </si>
  <si>
    <t>SIE110027371/B1500000041</t>
  </si>
  <si>
    <t>PUBLICACION EN PERIODICO</t>
  </si>
  <si>
    <t>SIE202300006</t>
  </si>
  <si>
    <t>Pagado</t>
  </si>
  <si>
    <t>ALQUILER LOCAL PROTECOM</t>
  </si>
  <si>
    <t>ADQUISICION EQUIPO TECNOLOGICO</t>
  </si>
  <si>
    <t>SALDO SOLUCIONES VIDEO VIGILANCIA</t>
  </si>
  <si>
    <t>B1500000735</t>
  </si>
  <si>
    <t>B1500002220</t>
  </si>
  <si>
    <t>B1500000023.</t>
  </si>
  <si>
    <t xml:space="preserve">SERVICIO DE COMUNICACIÓN </t>
  </si>
  <si>
    <t>B1500190698.</t>
  </si>
  <si>
    <t>B1500019687.</t>
  </si>
  <si>
    <t>SERV ENERGIA, AGUA , BASURA  PROTECOM KASSE ACTA</t>
  </si>
  <si>
    <t>ADQUISICION COMPUTADORA TODO INCLUIDO</t>
  </si>
  <si>
    <t>B1500000702</t>
  </si>
  <si>
    <t>PAGA SALARIO FUERA DE NOMINA</t>
  </si>
  <si>
    <t>PUBLICIDIDAD SIE TORNEO INVERNAL</t>
  </si>
  <si>
    <t>B1500000142</t>
  </si>
  <si>
    <t>ADQUISICION INSUMOS USO SIE</t>
  </si>
  <si>
    <t>B1500003052</t>
  </si>
  <si>
    <t>ADQUISICION MATERIAL GASTABLE SIE</t>
  </si>
  <si>
    <t>B1500003514</t>
  </si>
  <si>
    <t>SERVICIO DE RECOGIDA DE BASURA</t>
  </si>
  <si>
    <t>B1500002295</t>
  </si>
  <si>
    <t>ADQUISICION DE LAPTOS</t>
  </si>
  <si>
    <t>B1500000376</t>
  </si>
  <si>
    <t>B1500000619</t>
  </si>
  <si>
    <t>SERVICIO DE CATERIN REUNION CONSEJO</t>
  </si>
  <si>
    <t>B1500000035</t>
  </si>
  <si>
    <t>B1500000014</t>
  </si>
  <si>
    <t>MANTENIMIENTO Y REP DE VEHICULOS</t>
  </si>
  <si>
    <t>B1500015712</t>
  </si>
  <si>
    <t>B1500003200</t>
  </si>
  <si>
    <t>B1500156207</t>
  </si>
  <si>
    <t>RENTA DE  IMPRESORAS</t>
  </si>
  <si>
    <t>B1500000950</t>
  </si>
  <si>
    <t>B1500000948</t>
  </si>
  <si>
    <t xml:space="preserve">SERVICIO DE TELEFONOS  </t>
  </si>
  <si>
    <t>E450000000704</t>
  </si>
  <si>
    <t>E450000001241</t>
  </si>
  <si>
    <t>E450000000648</t>
  </si>
  <si>
    <t>E450000001604</t>
  </si>
  <si>
    <t>E450000001846</t>
  </si>
  <si>
    <t>E450000001848</t>
  </si>
  <si>
    <t>E450000001685</t>
  </si>
  <si>
    <t>E450000001205</t>
  </si>
  <si>
    <t>E450000002058</t>
  </si>
  <si>
    <t>MANT.PORTALES ISNTITUCIONALES</t>
  </si>
  <si>
    <t>B1500000061</t>
  </si>
  <si>
    <t>PAGO ENERGIA ELEC PROTECOM LAS TERRENAS</t>
  </si>
  <si>
    <t>B1500005834</t>
  </si>
  <si>
    <t>B1500005929</t>
  </si>
  <si>
    <t>POLIZA DE SEGUROS</t>
  </si>
  <si>
    <t>B1500039927</t>
  </si>
  <si>
    <t>B1500039480</t>
  </si>
  <si>
    <t>B1500039709</t>
  </si>
  <si>
    <t>B1500039983</t>
  </si>
  <si>
    <t>B1500039938</t>
  </si>
  <si>
    <t>B1500039484</t>
  </si>
  <si>
    <t>B15000030310</t>
  </si>
  <si>
    <t>ANALISIS PERSONAL NUEVO INGRESO SIE</t>
  </si>
  <si>
    <t>B1500003433</t>
  </si>
  <si>
    <t>ADQUISICION DE PINES RECONOCIM EMPLEADOS</t>
  </si>
  <si>
    <t>B1500000116</t>
  </si>
  <si>
    <t>POLIZA SEGURO EMPLEADOS</t>
  </si>
  <si>
    <t>B1500026723</t>
  </si>
  <si>
    <t>B1500026946</t>
  </si>
  <si>
    <t>B1500001449</t>
  </si>
  <si>
    <t>RECOLECION DE RECICLAJE</t>
  </si>
  <si>
    <t>B1500000347</t>
  </si>
  <si>
    <t>SERVCIO DE CATERIN REUNION CONSEJO</t>
  </si>
  <si>
    <t>B1500000155</t>
  </si>
  <si>
    <t>B1500000156</t>
  </si>
  <si>
    <t>ALQUILER PLATAFORMA DE AUDIOVISUAL</t>
  </si>
  <si>
    <t>B1500000003</t>
  </si>
  <si>
    <t>SERVICIO DE CATERIN PARA AUDIENCIAS PUBLICAS</t>
  </si>
  <si>
    <t>B1500000001</t>
  </si>
  <si>
    <t>B1500000002</t>
  </si>
  <si>
    <t xml:space="preserve">PAGO IMPUESTOS </t>
  </si>
  <si>
    <t>s/n</t>
  </si>
  <si>
    <t>E450000000110</t>
  </si>
  <si>
    <t>MERCATODO,SAS</t>
  </si>
  <si>
    <t>ADQUISICION BIENES DE CONSUMO PARA SIE</t>
  </si>
  <si>
    <t>B1500017651</t>
  </si>
  <si>
    <t>B1500000064</t>
  </si>
  <si>
    <t>B1500000013</t>
  </si>
  <si>
    <t>SERV ENERGIA PROTECOM LAS TERRENAS</t>
  </si>
  <si>
    <t>B1500006029</t>
  </si>
  <si>
    <t>B1500002091</t>
  </si>
  <si>
    <t>B1500002107</t>
  </si>
  <si>
    <t>EDEESTE</t>
  </si>
  <si>
    <t>SERV. ENERGIA ELECTRICA ZONA ESTEE</t>
  </si>
  <si>
    <t>B1500252001</t>
  </si>
  <si>
    <t>B1500249851</t>
  </si>
  <si>
    <t>B1500250489</t>
  </si>
  <si>
    <t>B1500252856</t>
  </si>
  <si>
    <t>B1500000168</t>
  </si>
  <si>
    <t>B15000000517</t>
  </si>
  <si>
    <t>B15000000520</t>
  </si>
  <si>
    <t>RENTA CANAL DE COMUNICACIÓNY VIAUALIZA</t>
  </si>
  <si>
    <t>B1500000129</t>
  </si>
  <si>
    <t>B1500000030</t>
  </si>
  <si>
    <t>B1500000031</t>
  </si>
  <si>
    <t>B1500000020</t>
  </si>
  <si>
    <t>B1500000021</t>
  </si>
  <si>
    <t>SERV CATERIN SIE DPTO TIE</t>
  </si>
  <si>
    <t>B1500000005</t>
  </si>
  <si>
    <t>SERVICIOS DE CONSULTORIA LICITAC INTERNAC</t>
  </si>
  <si>
    <t>2103</t>
  </si>
  <si>
    <t>1536</t>
  </si>
  <si>
    <t>1590</t>
  </si>
  <si>
    <t>1592/1593</t>
  </si>
  <si>
    <t>ADS004</t>
  </si>
  <si>
    <t xml:space="preserve">Al 28 FEBRERO 2023 </t>
  </si>
  <si>
    <t xml:space="preserve">CORPORACION DOMINICANA DE RADIO Y TELEVISION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</si>
</sst>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[$-1080A]dd/mm/yyyy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Segoe U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</font>
    <font>
      <b/>
      <sz val="8"/>
      <color rgb="FF000000"/>
      <name val="Segoe UI"/>
    </font>
    <font>
      <sz val="8"/>
      <color rgb="FF0066DD"/>
      <name val="Segoe UI"/>
      <family val="2"/>
    </font>
    <font>
      <sz val="8"/>
      <color rgb="FF000000"/>
      <name val="Segoe UI"/>
    </font>
    <font>
      <sz val="8"/>
      <color indexed="8"/>
      <name val="Segoe UI"/>
      <family val="2"/>
    </font>
    <font>
      <sz val="8"/>
      <color rgb="FF0066DD"/>
      <name val="Segoe UI"/>
    </font>
    <font>
      <sz val="8"/>
      <color indexed="8"/>
      <name val="Segoe UI"/>
    </font>
    <font>
      <b/>
      <sz val="8"/>
      <color rgb="FF0066DD"/>
      <name val="Segoe UI"/>
    </font>
    <font>
      <b/>
      <sz val="10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2" xfId="0" applyFont="1" applyBorder="1"/>
    <xf numFmtId="0" fontId="8" fillId="0" borderId="0" xfId="0" applyFont="1"/>
    <xf numFmtId="0" fontId="9" fillId="0" borderId="0" xfId="0" applyFont="1"/>
    <xf numFmtId="0" fontId="13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43" fontId="2" fillId="0" borderId="2" xfId="1" applyFont="1" applyBorder="1"/>
    <xf numFmtId="43" fontId="3" fillId="0" borderId="0" xfId="1" applyFont="1"/>
    <xf numFmtId="43" fontId="0" fillId="0" borderId="0" xfId="1" applyFont="1" applyFill="1" applyBorder="1"/>
    <xf numFmtId="43" fontId="0" fillId="0" borderId="0" xfId="1" applyFont="1"/>
    <xf numFmtId="0" fontId="17" fillId="0" borderId="11" xfId="0" applyFont="1" applyBorder="1" applyAlignment="1">
      <alignment horizontal="left" wrapText="1"/>
    </xf>
    <xf numFmtId="0" fontId="6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0" xfId="0" applyFont="1"/>
    <xf numFmtId="0" fontId="7" fillId="0" borderId="0" xfId="0" applyFont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43" fontId="3" fillId="0" borderId="0" xfId="1" applyFont="1" applyFill="1" applyBorder="1"/>
    <xf numFmtId="0" fontId="19" fillId="4" borderId="1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left"/>
    </xf>
    <xf numFmtId="0" fontId="21" fillId="4" borderId="10" xfId="0" applyFont="1" applyFill="1" applyBorder="1"/>
    <xf numFmtId="14" fontId="9" fillId="4" borderId="10" xfId="0" applyNumberFormat="1" applyFont="1" applyFill="1" applyBorder="1" applyAlignment="1">
      <alignment horizontal="left"/>
    </xf>
    <xf numFmtId="0" fontId="21" fillId="4" borderId="16" xfId="0" applyFont="1" applyFill="1" applyBorder="1"/>
    <xf numFmtId="43" fontId="9" fillId="4" borderId="10" xfId="1" applyFont="1" applyFill="1" applyBorder="1" applyAlignment="1">
      <alignment horizontal="right"/>
    </xf>
    <xf numFmtId="0" fontId="22" fillId="0" borderId="19" xfId="0" applyFont="1" applyBorder="1"/>
    <xf numFmtId="0" fontId="23" fillId="0" borderId="19" xfId="0" applyFont="1" applyBorder="1" applyAlignment="1">
      <alignment horizontal="left" wrapText="1" readingOrder="1"/>
    </xf>
    <xf numFmtId="43" fontId="24" fillId="0" borderId="19" xfId="1" applyFont="1" applyFill="1" applyBorder="1" applyAlignment="1">
      <alignment horizontal="left" wrapText="1" readingOrder="1"/>
    </xf>
    <xf numFmtId="43" fontId="0" fillId="0" borderId="12" xfId="1" applyFont="1" applyFill="1" applyBorder="1"/>
    <xf numFmtId="0" fontId="25" fillId="0" borderId="11" xfId="0" applyFont="1" applyBorder="1" applyAlignment="1">
      <alignment horizontal="left" vertical="center" wrapText="1" readingOrder="1"/>
    </xf>
    <xf numFmtId="43" fontId="25" fillId="0" borderId="12" xfId="1" applyFont="1" applyFill="1" applyBorder="1" applyAlignment="1">
      <alignment horizontal="right" vertical="center" wrapText="1" readingOrder="1"/>
    </xf>
    <xf numFmtId="0" fontId="22" fillId="0" borderId="11" xfId="0" applyFont="1" applyBorder="1"/>
    <xf numFmtId="0" fontId="23" fillId="0" borderId="11" xfId="0" applyFont="1" applyBorder="1" applyAlignment="1">
      <alignment horizontal="left" wrapText="1" readingOrder="1"/>
    </xf>
    <xf numFmtId="43" fontId="13" fillId="0" borderId="11" xfId="1" applyFont="1" applyFill="1" applyBorder="1"/>
    <xf numFmtId="43" fontId="24" fillId="0" borderId="12" xfId="1" applyFont="1" applyFill="1" applyBorder="1" applyAlignment="1">
      <alignment horizontal="left" wrapText="1" readingOrder="1"/>
    </xf>
    <xf numFmtId="0" fontId="26" fillId="0" borderId="11" xfId="0" applyFont="1" applyBorder="1" applyAlignment="1">
      <alignment horizontal="left" vertical="center" wrapText="1" readingOrder="1"/>
    </xf>
    <xf numFmtId="4" fontId="26" fillId="0" borderId="12" xfId="0" applyNumberFormat="1" applyFont="1" applyBorder="1" applyAlignment="1">
      <alignment horizontal="right" vertical="center" wrapText="1" readingOrder="1"/>
    </xf>
    <xf numFmtId="0" fontId="23" fillId="0" borderId="11" xfId="0" applyFont="1" applyBorder="1" applyAlignment="1">
      <alignment vertical="top" wrapText="1" readingOrder="1"/>
    </xf>
    <xf numFmtId="43" fontId="23" fillId="0" borderId="12" xfId="1" applyFont="1" applyFill="1" applyBorder="1" applyAlignment="1">
      <alignment horizontal="right" vertical="top" wrapText="1" readingOrder="1"/>
    </xf>
    <xf numFmtId="43" fontId="27" fillId="0" borderId="12" xfId="1" applyFont="1" applyFill="1" applyBorder="1" applyAlignment="1">
      <alignment horizontal="left" wrapText="1" readingOrder="1"/>
    </xf>
    <xf numFmtId="0" fontId="28" fillId="0" borderId="11" xfId="0" applyFont="1" applyBorder="1" applyAlignment="1">
      <alignment horizontal="left" vertical="center" wrapText="1" readingOrder="1"/>
    </xf>
    <xf numFmtId="0" fontId="25" fillId="0" borderId="22" xfId="0" applyFont="1" applyBorder="1" applyAlignment="1">
      <alignment horizontal="left" vertical="center" wrapText="1" readingOrder="1"/>
    </xf>
    <xf numFmtId="43" fontId="13" fillId="0" borderId="22" xfId="1" applyFont="1" applyFill="1" applyBorder="1"/>
    <xf numFmtId="43" fontId="25" fillId="0" borderId="13" xfId="1" applyFont="1" applyFill="1" applyBorder="1" applyAlignment="1">
      <alignment horizontal="right" vertical="center" wrapText="1" readingOrder="1"/>
    </xf>
    <xf numFmtId="0" fontId="22" fillId="0" borderId="14" xfId="0" applyFont="1" applyBorder="1"/>
    <xf numFmtId="165" fontId="25" fillId="0" borderId="23" xfId="0" applyNumberFormat="1" applyFont="1" applyBorder="1" applyAlignment="1">
      <alignment horizontal="left" vertical="center" wrapText="1" readingOrder="1"/>
    </xf>
    <xf numFmtId="0" fontId="29" fillId="0" borderId="14" xfId="0" applyFont="1" applyBorder="1" applyAlignment="1">
      <alignment horizontal="left" wrapText="1" readingOrder="1"/>
    </xf>
    <xf numFmtId="165" fontId="25" fillId="0" borderId="14" xfId="0" applyNumberFormat="1" applyFont="1" applyBorder="1" applyAlignment="1">
      <alignment horizontal="left" vertical="center" wrapText="1" readingOrder="1"/>
    </xf>
    <xf numFmtId="165" fontId="26" fillId="0" borderId="14" xfId="0" applyNumberFormat="1" applyFont="1" applyBorder="1" applyAlignment="1">
      <alignment horizontal="left" vertical="center" wrapText="1" readingOrder="1"/>
    </xf>
    <xf numFmtId="0" fontId="23" fillId="0" borderId="14" xfId="0" applyFont="1" applyBorder="1" applyAlignment="1">
      <alignment vertical="top" wrapText="1" readingOrder="1"/>
    </xf>
    <xf numFmtId="165" fontId="28" fillId="0" borderId="14" xfId="0" applyNumberFormat="1" applyFont="1" applyBorder="1" applyAlignment="1">
      <alignment horizontal="left" vertical="center" wrapText="1" readingOrder="1"/>
    </xf>
    <xf numFmtId="165" fontId="25" fillId="0" borderId="24" xfId="0" applyNumberFormat="1" applyFont="1" applyBorder="1" applyAlignment="1">
      <alignment horizontal="left" vertical="center" wrapText="1" readingOrder="1"/>
    </xf>
    <xf numFmtId="164" fontId="10" fillId="0" borderId="0" xfId="0" applyNumberFormat="1" applyFont="1" applyAlignment="1">
      <alignment horizontal="left" vertical="center" wrapText="1" readingOrder="1"/>
    </xf>
    <xf numFmtId="0" fontId="11" fillId="0" borderId="0" xfId="0" applyFont="1" applyAlignment="1">
      <alignment horizontal="left" vertical="center" wrapText="1" readingOrder="1"/>
    </xf>
    <xf numFmtId="165" fontId="11" fillId="0" borderId="0" xfId="0" applyNumberFormat="1" applyFont="1" applyAlignment="1">
      <alignment horizontal="left" vertical="center" wrapText="1" readingOrder="1"/>
    </xf>
    <xf numFmtId="0" fontId="17" fillId="0" borderId="0" xfId="0" applyFont="1" applyAlignment="1">
      <alignment horizontal="left" wrapText="1"/>
    </xf>
    <xf numFmtId="43" fontId="16" fillId="0" borderId="0" xfId="1" applyFont="1" applyFill="1" applyBorder="1" applyAlignment="1">
      <alignment horizontal="right" vertical="center" wrapText="1" readingOrder="1"/>
    </xf>
    <xf numFmtId="0" fontId="18" fillId="0" borderId="0" xfId="0" applyFont="1"/>
    <xf numFmtId="43" fontId="9" fillId="0" borderId="0" xfId="1" applyFont="1" applyFill="1" applyBorder="1"/>
    <xf numFmtId="0" fontId="0" fillId="0" borderId="9" xfId="0" applyBorder="1"/>
    <xf numFmtId="0" fontId="9" fillId="0" borderId="16" xfId="0" applyFont="1" applyBorder="1"/>
    <xf numFmtId="43" fontId="23" fillId="0" borderId="10" xfId="1" applyFont="1" applyFill="1" applyBorder="1" applyAlignment="1">
      <alignment horizontal="right" vertical="top" wrapText="1" readingOrder="1"/>
    </xf>
    <xf numFmtId="43" fontId="30" fillId="0" borderId="16" xfId="1" applyFont="1" applyFill="1" applyBorder="1"/>
    <xf numFmtId="0" fontId="32" fillId="0" borderId="2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14" fontId="13" fillId="0" borderId="0" xfId="0" applyNumberFormat="1" applyFont="1"/>
    <xf numFmtId="14" fontId="6" fillId="4" borderId="15" xfId="0" applyNumberFormat="1" applyFont="1" applyFill="1" applyBorder="1" applyAlignment="1">
      <alignment horizontal="center" vertical="center" wrapText="1"/>
    </xf>
    <xf numFmtId="14" fontId="21" fillId="0" borderId="0" xfId="0" applyNumberFormat="1" applyFont="1"/>
    <xf numFmtId="14" fontId="0" fillId="0" borderId="0" xfId="0" applyNumberFormat="1"/>
    <xf numFmtId="49" fontId="33" fillId="0" borderId="0" xfId="0" applyNumberFormat="1" applyFont="1" applyAlignment="1">
      <alignment horizontal="left"/>
    </xf>
    <xf numFmtId="49" fontId="33" fillId="0" borderId="18" xfId="0" applyNumberFormat="1" applyFont="1" applyBorder="1" applyAlignment="1">
      <alignment horizontal="left"/>
    </xf>
    <xf numFmtId="0" fontId="34" fillId="0" borderId="0" xfId="0" applyFont="1"/>
    <xf numFmtId="43" fontId="6" fillId="4" borderId="15" xfId="1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/>
    </xf>
    <xf numFmtId="43" fontId="21" fillId="0" borderId="0" xfId="1" applyFont="1"/>
    <xf numFmtId="43" fontId="2" fillId="0" borderId="2" xfId="1" applyFont="1" applyBorder="1" applyAlignment="1">
      <alignment horizontal="center"/>
    </xf>
    <xf numFmtId="43" fontId="6" fillId="4" borderId="17" xfId="1" applyFont="1" applyFill="1" applyBorder="1" applyAlignment="1">
      <alignment horizontal="center" vertical="center" wrapText="1"/>
    </xf>
    <xf numFmtId="43" fontId="32" fillId="0" borderId="16" xfId="1" applyFont="1" applyFill="1" applyBorder="1" applyAlignment="1">
      <alignment horizontal="center" vertical="center" wrapText="1"/>
    </xf>
    <xf numFmtId="0" fontId="31" fillId="0" borderId="19" xfId="0" applyFont="1" applyBorder="1"/>
    <xf numFmtId="0" fontId="31" fillId="0" borderId="11" xfId="0" applyFont="1" applyBorder="1"/>
    <xf numFmtId="0" fontId="31" fillId="0" borderId="22" xfId="0" applyFont="1" applyBorder="1"/>
    <xf numFmtId="49" fontId="31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49" fontId="31" fillId="0" borderId="20" xfId="0" applyNumberFormat="1" applyFont="1" applyBorder="1" applyAlignment="1">
      <alignment horizontal="left"/>
    </xf>
    <xf numFmtId="49" fontId="31" fillId="0" borderId="21" xfId="0" applyNumberFormat="1" applyFont="1" applyBorder="1" applyAlignment="1">
      <alignment horizontal="left"/>
    </xf>
    <xf numFmtId="14" fontId="31" fillId="0" borderId="19" xfId="0" applyNumberFormat="1" applyFont="1" applyBorder="1" applyAlignment="1">
      <alignment horizontal="left"/>
    </xf>
    <xf numFmtId="14" fontId="31" fillId="0" borderId="11" xfId="0" applyNumberFormat="1" applyFont="1" applyBorder="1" applyAlignment="1">
      <alignment horizontal="left"/>
    </xf>
    <xf numFmtId="14" fontId="31" fillId="0" borderId="20" xfId="0" applyNumberFormat="1" applyFont="1" applyBorder="1" applyAlignment="1">
      <alignment horizontal="left"/>
    </xf>
    <xf numFmtId="14" fontId="31" fillId="0" borderId="21" xfId="0" applyNumberFormat="1" applyFont="1" applyBorder="1" applyAlignment="1">
      <alignment horizontal="left"/>
    </xf>
    <xf numFmtId="43" fontId="31" fillId="0" borderId="19" xfId="1" applyFont="1" applyBorder="1" applyAlignment="1">
      <alignment horizontal="right"/>
    </xf>
    <xf numFmtId="43" fontId="31" fillId="0" borderId="11" xfId="1" applyFont="1" applyBorder="1" applyAlignment="1">
      <alignment horizontal="right"/>
    </xf>
    <xf numFmtId="43" fontId="31" fillId="0" borderId="20" xfId="1" applyFont="1" applyBorder="1" applyAlignment="1">
      <alignment horizontal="right"/>
    </xf>
    <xf numFmtId="43" fontId="31" fillId="0" borderId="21" xfId="1" applyFont="1" applyBorder="1" applyAlignment="1">
      <alignment horizontal="right"/>
    </xf>
    <xf numFmtId="43" fontId="6" fillId="4" borderId="19" xfId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3</xdr:col>
      <xdr:colOff>1104900</xdr:colOff>
      <xdr:row>5</xdr:row>
      <xdr:rowOff>200024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B46ADC8F-9E69-4FDE-81F7-FA4705B3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0"/>
          <a:ext cx="6200775" cy="1190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0</xdr:colOff>
      <xdr:row>7</xdr:row>
      <xdr:rowOff>395380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D6FF47B2-7A13-44EB-B36E-1A79DEC03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67875" y="0"/>
          <a:ext cx="0" cy="346869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3</xdr:col>
      <xdr:colOff>611372</xdr:colOff>
      <xdr:row>6</xdr:row>
      <xdr:rowOff>47624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32E92F0B-0C60-4CAC-82DC-D8DBA04C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0"/>
          <a:ext cx="6200775" cy="1190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enuitemdisplay://vendtable/+505+%5B1:002859%5D" TargetMode="External"/><Relationship Id="rId117" Type="http://schemas.openxmlformats.org/officeDocument/2006/relationships/hyperlink" Target="menuitemdisplay://vendgroup/+490+%5B1:001%5D" TargetMode="External"/><Relationship Id="rId21" Type="http://schemas.openxmlformats.org/officeDocument/2006/relationships/hyperlink" Target="menuitemdisplay://vendtable/+505+%5B1:002534%5D" TargetMode="External"/><Relationship Id="rId42" Type="http://schemas.openxmlformats.org/officeDocument/2006/relationships/hyperlink" Target="menuitemdisplay://vendtable/+505+%5B1:006779%5D" TargetMode="External"/><Relationship Id="rId47" Type="http://schemas.openxmlformats.org/officeDocument/2006/relationships/hyperlink" Target="menuitemdisplay://vendtable/+505+%5B1:007088%5D" TargetMode="External"/><Relationship Id="rId63" Type="http://schemas.openxmlformats.org/officeDocument/2006/relationships/hyperlink" Target="menuitemdisplay://vendgroup/+490+%5B1:001%5D" TargetMode="External"/><Relationship Id="rId68" Type="http://schemas.openxmlformats.org/officeDocument/2006/relationships/hyperlink" Target="menuitemdisplay://vendgroup/+490+%5B1:099%5D" TargetMode="External"/><Relationship Id="rId84" Type="http://schemas.openxmlformats.org/officeDocument/2006/relationships/hyperlink" Target="menuitemdisplay://vendgroup/+490+%5B1:002%5D" TargetMode="External"/><Relationship Id="rId89" Type="http://schemas.openxmlformats.org/officeDocument/2006/relationships/hyperlink" Target="menuitemdisplay://vendgroup/+490+%5B1:001%5D" TargetMode="External"/><Relationship Id="rId112" Type="http://schemas.openxmlformats.org/officeDocument/2006/relationships/hyperlink" Target="menuitemdisplay://vendgroup/+490+%5B1:001%5D" TargetMode="External"/><Relationship Id="rId16" Type="http://schemas.openxmlformats.org/officeDocument/2006/relationships/hyperlink" Target="menuitemdisplay://vendtable/+505+%5B1:002469%5D" TargetMode="External"/><Relationship Id="rId107" Type="http://schemas.openxmlformats.org/officeDocument/2006/relationships/hyperlink" Target="menuitemdisplay://vendgroup/+490+%5B1:001%5D" TargetMode="External"/><Relationship Id="rId11" Type="http://schemas.openxmlformats.org/officeDocument/2006/relationships/hyperlink" Target="menuitemdisplay://vendtable/+505+%5B1:002405%5D" TargetMode="External"/><Relationship Id="rId32" Type="http://schemas.openxmlformats.org/officeDocument/2006/relationships/hyperlink" Target="menuitemdisplay://vendtable/+505+%5B1:004962%5D" TargetMode="External"/><Relationship Id="rId37" Type="http://schemas.openxmlformats.org/officeDocument/2006/relationships/hyperlink" Target="menuitemdisplay://vendtable/+505+%5B1:006443%5D" TargetMode="External"/><Relationship Id="rId53" Type="http://schemas.openxmlformats.org/officeDocument/2006/relationships/hyperlink" Target="menuitemdisplay://vendtable/+505+%5B1:007335%5D" TargetMode="External"/><Relationship Id="rId58" Type="http://schemas.openxmlformats.org/officeDocument/2006/relationships/hyperlink" Target="menuitemdisplay://vendtable/+505+%5B1:007492%5D" TargetMode="External"/><Relationship Id="rId74" Type="http://schemas.openxmlformats.org/officeDocument/2006/relationships/hyperlink" Target="menuitemdisplay://vendgroup/+490+%5B1:099%5D" TargetMode="External"/><Relationship Id="rId79" Type="http://schemas.openxmlformats.org/officeDocument/2006/relationships/hyperlink" Target="menuitemdisplay://vendgroup/+490+%5B1:003%5D" TargetMode="External"/><Relationship Id="rId102" Type="http://schemas.openxmlformats.org/officeDocument/2006/relationships/hyperlink" Target="menuitemdisplay://vendgroup/+490+%5B1:001%5D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menuitemdisplay://vendtable/+505+%5B1:000483%5D" TargetMode="External"/><Relationship Id="rId90" Type="http://schemas.openxmlformats.org/officeDocument/2006/relationships/hyperlink" Target="menuitemdisplay://vendgroup/+490+%5B1:001%5D" TargetMode="External"/><Relationship Id="rId95" Type="http://schemas.openxmlformats.org/officeDocument/2006/relationships/hyperlink" Target="menuitemdisplay://vendgroup/+490+%5B1:099%5D" TargetMode="External"/><Relationship Id="rId22" Type="http://schemas.openxmlformats.org/officeDocument/2006/relationships/hyperlink" Target="menuitemdisplay://vendtable/+505+%5B1:002580%5D" TargetMode="External"/><Relationship Id="rId27" Type="http://schemas.openxmlformats.org/officeDocument/2006/relationships/hyperlink" Target="menuitemdisplay://vendtable/+505+%5B1:003006%5D" TargetMode="External"/><Relationship Id="rId43" Type="http://schemas.openxmlformats.org/officeDocument/2006/relationships/hyperlink" Target="menuitemdisplay://vendtable/+505+%5B1:006897%5D" TargetMode="External"/><Relationship Id="rId48" Type="http://schemas.openxmlformats.org/officeDocument/2006/relationships/hyperlink" Target="menuitemdisplay://vendtable/+505+%5B1:007222%5D" TargetMode="External"/><Relationship Id="rId64" Type="http://schemas.openxmlformats.org/officeDocument/2006/relationships/hyperlink" Target="menuitemdisplay://vendgroup/+490+%5B1:099%5D" TargetMode="External"/><Relationship Id="rId69" Type="http://schemas.openxmlformats.org/officeDocument/2006/relationships/hyperlink" Target="menuitemdisplay://vendgroup/+490+%5B1:099%5D" TargetMode="External"/><Relationship Id="rId113" Type="http://schemas.openxmlformats.org/officeDocument/2006/relationships/hyperlink" Target="menuitemdisplay://vendgroup/+490+%5B1:001%5D" TargetMode="External"/><Relationship Id="rId118" Type="http://schemas.openxmlformats.org/officeDocument/2006/relationships/hyperlink" Target="menuitemdisplay://vendgroup/+490+%5B1:001%5D" TargetMode="External"/><Relationship Id="rId80" Type="http://schemas.openxmlformats.org/officeDocument/2006/relationships/hyperlink" Target="menuitemdisplay://vendgroup/+490+%5B1:099%5D" TargetMode="External"/><Relationship Id="rId85" Type="http://schemas.openxmlformats.org/officeDocument/2006/relationships/hyperlink" Target="menuitemdisplay://vendgroup/+490+%5B1:001%5D" TargetMode="External"/><Relationship Id="rId12" Type="http://schemas.openxmlformats.org/officeDocument/2006/relationships/hyperlink" Target="menuitemdisplay://vendtable/+505+%5B1:002407%5D" TargetMode="External"/><Relationship Id="rId17" Type="http://schemas.openxmlformats.org/officeDocument/2006/relationships/hyperlink" Target="menuitemdisplay://vendtable/+505+%5B1:002470%5D" TargetMode="External"/><Relationship Id="rId33" Type="http://schemas.openxmlformats.org/officeDocument/2006/relationships/hyperlink" Target="menuitemdisplay://vendtable/+505+%5B1:004976%5D" TargetMode="External"/><Relationship Id="rId38" Type="http://schemas.openxmlformats.org/officeDocument/2006/relationships/hyperlink" Target="menuitemdisplay://vendtable/+505+%5B1:006716%5D" TargetMode="External"/><Relationship Id="rId59" Type="http://schemas.openxmlformats.org/officeDocument/2006/relationships/hyperlink" Target="menuitemdisplay://vendtable/+505+%5B1:007494%5D" TargetMode="External"/><Relationship Id="rId103" Type="http://schemas.openxmlformats.org/officeDocument/2006/relationships/hyperlink" Target="menuitemdisplay://vendgroup/+490+%5B1:001%5D" TargetMode="External"/><Relationship Id="rId108" Type="http://schemas.openxmlformats.org/officeDocument/2006/relationships/hyperlink" Target="menuitemdisplay://vendgroup/+490+%5B1:002%5D" TargetMode="External"/><Relationship Id="rId124" Type="http://schemas.openxmlformats.org/officeDocument/2006/relationships/drawing" Target="../drawings/drawing1.xml"/><Relationship Id="rId54" Type="http://schemas.openxmlformats.org/officeDocument/2006/relationships/hyperlink" Target="menuitemdisplay://vendtable/+505+%5B1:007337%5D" TargetMode="External"/><Relationship Id="rId70" Type="http://schemas.openxmlformats.org/officeDocument/2006/relationships/hyperlink" Target="menuitemdisplay://vendgroup/+490+%5B1:099%5D" TargetMode="External"/><Relationship Id="rId75" Type="http://schemas.openxmlformats.org/officeDocument/2006/relationships/hyperlink" Target="menuitemdisplay://vendgroup/+490+%5B1:001%5D" TargetMode="External"/><Relationship Id="rId91" Type="http://schemas.openxmlformats.org/officeDocument/2006/relationships/hyperlink" Target="menuitemdisplay://vendgroup/+490+%5B1:001%5D" TargetMode="External"/><Relationship Id="rId96" Type="http://schemas.openxmlformats.org/officeDocument/2006/relationships/hyperlink" Target="menuitemdisplay://vendgroup/+490+%5B1:001%5D" TargetMode="External"/><Relationship Id="rId1" Type="http://schemas.openxmlformats.org/officeDocument/2006/relationships/hyperlink" Target="menuitemdisplay://vendtable/+505+%5B1:000032%5D" TargetMode="External"/><Relationship Id="rId6" Type="http://schemas.openxmlformats.org/officeDocument/2006/relationships/hyperlink" Target="menuitemdisplay://vendtable/+505+%5B1:002354%5D" TargetMode="External"/><Relationship Id="rId23" Type="http://schemas.openxmlformats.org/officeDocument/2006/relationships/hyperlink" Target="menuitemdisplay://vendtable/+505+%5B1:002604%5D" TargetMode="External"/><Relationship Id="rId28" Type="http://schemas.openxmlformats.org/officeDocument/2006/relationships/hyperlink" Target="menuitemdisplay://vendtable/+505+%5B1:003479%5D" TargetMode="External"/><Relationship Id="rId49" Type="http://schemas.openxmlformats.org/officeDocument/2006/relationships/hyperlink" Target="menuitemdisplay://vendtable/+505+%5B1:007263%5D" TargetMode="External"/><Relationship Id="rId114" Type="http://schemas.openxmlformats.org/officeDocument/2006/relationships/hyperlink" Target="menuitemdisplay://vendgroup/+490+%5B1:001%5D" TargetMode="External"/><Relationship Id="rId119" Type="http://schemas.openxmlformats.org/officeDocument/2006/relationships/hyperlink" Target="menuitemdisplay://vendgroup/+490+%5B1:001%5D" TargetMode="External"/><Relationship Id="rId44" Type="http://schemas.openxmlformats.org/officeDocument/2006/relationships/hyperlink" Target="menuitemdisplay://vendtable/+505+%5B1:007001%5D" TargetMode="External"/><Relationship Id="rId60" Type="http://schemas.openxmlformats.org/officeDocument/2006/relationships/hyperlink" Target="menuitemdisplay://vendtable/+505+%5B1:007500%5D" TargetMode="External"/><Relationship Id="rId65" Type="http://schemas.openxmlformats.org/officeDocument/2006/relationships/hyperlink" Target="menuitemdisplay://vendgroup/+490+%5B1:099%5D" TargetMode="External"/><Relationship Id="rId81" Type="http://schemas.openxmlformats.org/officeDocument/2006/relationships/hyperlink" Target="menuitemdisplay://vendgroup/+490+%5B1:099%5D" TargetMode="External"/><Relationship Id="rId86" Type="http://schemas.openxmlformats.org/officeDocument/2006/relationships/hyperlink" Target="menuitemdisplay://vendgroup/+490+%5B1:004%5D" TargetMode="External"/><Relationship Id="rId4" Type="http://schemas.openxmlformats.org/officeDocument/2006/relationships/hyperlink" Target="menuitemdisplay://vendtable/+505+%5B1:000296%5D" TargetMode="External"/><Relationship Id="rId9" Type="http://schemas.openxmlformats.org/officeDocument/2006/relationships/hyperlink" Target="menuitemdisplay://vendtable/+505+%5B1:002397%5D" TargetMode="External"/><Relationship Id="rId13" Type="http://schemas.openxmlformats.org/officeDocument/2006/relationships/hyperlink" Target="menuitemdisplay://vendtable/+505+%5B1:002408%5D" TargetMode="External"/><Relationship Id="rId18" Type="http://schemas.openxmlformats.org/officeDocument/2006/relationships/hyperlink" Target="menuitemdisplay://vendtable/+505+%5B1:002485%5D" TargetMode="External"/><Relationship Id="rId39" Type="http://schemas.openxmlformats.org/officeDocument/2006/relationships/hyperlink" Target="menuitemdisplay://vendtable/+505+%5B1:006720%5D" TargetMode="External"/><Relationship Id="rId109" Type="http://schemas.openxmlformats.org/officeDocument/2006/relationships/hyperlink" Target="menuitemdisplay://vendgroup/+490+%5B1:002%5D" TargetMode="External"/><Relationship Id="rId34" Type="http://schemas.openxmlformats.org/officeDocument/2006/relationships/hyperlink" Target="menuitemdisplay://vendtable/+505+%5B1:005114%5D" TargetMode="External"/><Relationship Id="rId50" Type="http://schemas.openxmlformats.org/officeDocument/2006/relationships/hyperlink" Target="menuitemdisplay://vendtable/+505+%5B1:007299%5D" TargetMode="External"/><Relationship Id="rId55" Type="http://schemas.openxmlformats.org/officeDocument/2006/relationships/hyperlink" Target="menuitemdisplay://vendtable/+505+%5B1:007339%5D" TargetMode="External"/><Relationship Id="rId76" Type="http://schemas.openxmlformats.org/officeDocument/2006/relationships/hyperlink" Target="menuitemdisplay://vendgroup/+490+%5B1:001%5D" TargetMode="External"/><Relationship Id="rId97" Type="http://schemas.openxmlformats.org/officeDocument/2006/relationships/hyperlink" Target="menuitemdisplay://vendgroup/+490+%5B1:099%5D" TargetMode="External"/><Relationship Id="rId104" Type="http://schemas.openxmlformats.org/officeDocument/2006/relationships/hyperlink" Target="menuitemdisplay://vendgroup/+490+%5B1:001%5D" TargetMode="External"/><Relationship Id="rId120" Type="http://schemas.openxmlformats.org/officeDocument/2006/relationships/hyperlink" Target="menuitemdisplay://vendgroup/+490+%5B1:001%5D" TargetMode="External"/><Relationship Id="rId7" Type="http://schemas.openxmlformats.org/officeDocument/2006/relationships/hyperlink" Target="menuitemdisplay://vendtable/+505+%5B1:002374%5D" TargetMode="External"/><Relationship Id="rId71" Type="http://schemas.openxmlformats.org/officeDocument/2006/relationships/hyperlink" Target="menuitemdisplay://vendgroup/+490+%5B1:099%5D" TargetMode="External"/><Relationship Id="rId92" Type="http://schemas.openxmlformats.org/officeDocument/2006/relationships/hyperlink" Target="menuitemdisplay://vendgroup/+490+%5B1:001%5D" TargetMode="External"/><Relationship Id="rId2" Type="http://schemas.openxmlformats.org/officeDocument/2006/relationships/hyperlink" Target="menuitemdisplay://vendtable/+505+%5B1:000043%5D" TargetMode="External"/><Relationship Id="rId29" Type="http://schemas.openxmlformats.org/officeDocument/2006/relationships/hyperlink" Target="menuitemdisplay://vendtable/+505+%5B1:004017%5D" TargetMode="External"/><Relationship Id="rId24" Type="http://schemas.openxmlformats.org/officeDocument/2006/relationships/hyperlink" Target="menuitemdisplay://vendtable/+505+%5B1:002618%5D" TargetMode="External"/><Relationship Id="rId40" Type="http://schemas.openxmlformats.org/officeDocument/2006/relationships/hyperlink" Target="menuitemdisplay://vendtable/+505+%5B1:006726%5D" TargetMode="External"/><Relationship Id="rId45" Type="http://schemas.openxmlformats.org/officeDocument/2006/relationships/hyperlink" Target="menuitemdisplay://vendtable/+505+%5B1:007002%5D" TargetMode="External"/><Relationship Id="rId66" Type="http://schemas.openxmlformats.org/officeDocument/2006/relationships/hyperlink" Target="menuitemdisplay://vendgroup/+490+%5B1:001%5D" TargetMode="External"/><Relationship Id="rId87" Type="http://schemas.openxmlformats.org/officeDocument/2006/relationships/hyperlink" Target="menuitemdisplay://vendgroup/+490+%5B1:099%5D" TargetMode="External"/><Relationship Id="rId110" Type="http://schemas.openxmlformats.org/officeDocument/2006/relationships/hyperlink" Target="menuitemdisplay://vendgroup/+490+%5B1:001%5D" TargetMode="External"/><Relationship Id="rId115" Type="http://schemas.openxmlformats.org/officeDocument/2006/relationships/hyperlink" Target="menuitemdisplay://vendgroup/+490+%5B1:001%5D" TargetMode="External"/><Relationship Id="rId61" Type="http://schemas.openxmlformats.org/officeDocument/2006/relationships/hyperlink" Target="menuitemdisplay://vendtable/+505+%5B1:007507%5D" TargetMode="External"/><Relationship Id="rId82" Type="http://schemas.openxmlformats.org/officeDocument/2006/relationships/hyperlink" Target="menuitemdisplay://vendgroup/+490+%5B1:003%5D" TargetMode="External"/><Relationship Id="rId19" Type="http://schemas.openxmlformats.org/officeDocument/2006/relationships/hyperlink" Target="menuitemdisplay://vendtable/+505+%5B1:002487%5D" TargetMode="External"/><Relationship Id="rId14" Type="http://schemas.openxmlformats.org/officeDocument/2006/relationships/hyperlink" Target="menuitemdisplay://vendtable/+505+%5B1:002436%5D" TargetMode="External"/><Relationship Id="rId30" Type="http://schemas.openxmlformats.org/officeDocument/2006/relationships/hyperlink" Target="menuitemdisplay://vendtable/+505+%5B1:004307%5D" TargetMode="External"/><Relationship Id="rId35" Type="http://schemas.openxmlformats.org/officeDocument/2006/relationships/hyperlink" Target="menuitemdisplay://vendtable/+505+%5B1:005173%5D" TargetMode="External"/><Relationship Id="rId56" Type="http://schemas.openxmlformats.org/officeDocument/2006/relationships/hyperlink" Target="menuitemdisplay://vendtable/+505+%5B1:007343%5D" TargetMode="External"/><Relationship Id="rId77" Type="http://schemas.openxmlformats.org/officeDocument/2006/relationships/hyperlink" Target="menuitemdisplay://vendgroup/+490+%5B1:099%5D" TargetMode="External"/><Relationship Id="rId100" Type="http://schemas.openxmlformats.org/officeDocument/2006/relationships/hyperlink" Target="menuitemdisplay://vendgroup/+490+%5B1:001%5D" TargetMode="External"/><Relationship Id="rId105" Type="http://schemas.openxmlformats.org/officeDocument/2006/relationships/hyperlink" Target="menuitemdisplay://vendgroup/+490+%5B1:001%5D" TargetMode="External"/><Relationship Id="rId8" Type="http://schemas.openxmlformats.org/officeDocument/2006/relationships/hyperlink" Target="menuitemdisplay://vendtable/+505+%5B1:002378%5D" TargetMode="External"/><Relationship Id="rId51" Type="http://schemas.openxmlformats.org/officeDocument/2006/relationships/hyperlink" Target="menuitemdisplay://vendtable/+505+%5B1:007302%5D" TargetMode="External"/><Relationship Id="rId72" Type="http://schemas.openxmlformats.org/officeDocument/2006/relationships/hyperlink" Target="menuitemdisplay://vendgroup/+490+%5B1:099%5D" TargetMode="External"/><Relationship Id="rId93" Type="http://schemas.openxmlformats.org/officeDocument/2006/relationships/hyperlink" Target="menuitemdisplay://vendgroup/+490+%5B1:099%5D" TargetMode="External"/><Relationship Id="rId98" Type="http://schemas.openxmlformats.org/officeDocument/2006/relationships/hyperlink" Target="menuitemdisplay://vendgroup/+490+%5B1:001%5D" TargetMode="External"/><Relationship Id="rId121" Type="http://schemas.openxmlformats.org/officeDocument/2006/relationships/hyperlink" Target="menuitemdisplay://vendgroup/+490+%5B1:001%5D" TargetMode="External"/><Relationship Id="rId3" Type="http://schemas.openxmlformats.org/officeDocument/2006/relationships/hyperlink" Target="menuitemdisplay://vendtable/+505+%5B1:000066%5D" TargetMode="External"/><Relationship Id="rId25" Type="http://schemas.openxmlformats.org/officeDocument/2006/relationships/hyperlink" Target="menuitemdisplay://vendtable/+505+%5B1:002795%5D" TargetMode="External"/><Relationship Id="rId46" Type="http://schemas.openxmlformats.org/officeDocument/2006/relationships/hyperlink" Target="menuitemdisplay://vendtable/+505+%5B1:007075%5D" TargetMode="External"/><Relationship Id="rId67" Type="http://schemas.openxmlformats.org/officeDocument/2006/relationships/hyperlink" Target="menuitemdisplay://vendgroup/+490+%5B1:003%5D" TargetMode="External"/><Relationship Id="rId116" Type="http://schemas.openxmlformats.org/officeDocument/2006/relationships/hyperlink" Target="menuitemdisplay://vendgroup/+490+%5B1:001%5D" TargetMode="External"/><Relationship Id="rId20" Type="http://schemas.openxmlformats.org/officeDocument/2006/relationships/hyperlink" Target="menuitemdisplay://vendtable/+505+%5B1:002514%5D" TargetMode="External"/><Relationship Id="rId41" Type="http://schemas.openxmlformats.org/officeDocument/2006/relationships/hyperlink" Target="menuitemdisplay://vendtable/+505+%5B1:006756%5D" TargetMode="External"/><Relationship Id="rId62" Type="http://schemas.openxmlformats.org/officeDocument/2006/relationships/hyperlink" Target="menuitemdisplay://vendgroup/+490+%5B1:001%5D" TargetMode="External"/><Relationship Id="rId83" Type="http://schemas.openxmlformats.org/officeDocument/2006/relationships/hyperlink" Target="menuitemdisplay://vendgroup/+490+%5B1:004%5D" TargetMode="External"/><Relationship Id="rId88" Type="http://schemas.openxmlformats.org/officeDocument/2006/relationships/hyperlink" Target="menuitemdisplay://vendgroup/+490+%5B1:099%5D" TargetMode="External"/><Relationship Id="rId111" Type="http://schemas.openxmlformats.org/officeDocument/2006/relationships/hyperlink" Target="menuitemdisplay://vendgroup/+490+%5B1:001%5D" TargetMode="External"/><Relationship Id="rId15" Type="http://schemas.openxmlformats.org/officeDocument/2006/relationships/hyperlink" Target="menuitemdisplay://vendtable/+505+%5B1:002456%5D" TargetMode="External"/><Relationship Id="rId36" Type="http://schemas.openxmlformats.org/officeDocument/2006/relationships/hyperlink" Target="menuitemdisplay://vendtable/+505+%5B1:005266%5D" TargetMode="External"/><Relationship Id="rId57" Type="http://schemas.openxmlformats.org/officeDocument/2006/relationships/hyperlink" Target="menuitemdisplay://vendtable/+505+%5B1:007344%5D" TargetMode="External"/><Relationship Id="rId106" Type="http://schemas.openxmlformats.org/officeDocument/2006/relationships/hyperlink" Target="menuitemdisplay://vendgroup/+490+%5B1:001%5D" TargetMode="External"/><Relationship Id="rId10" Type="http://schemas.openxmlformats.org/officeDocument/2006/relationships/hyperlink" Target="menuitemdisplay://vendtable/+505+%5B1:002402%5D" TargetMode="External"/><Relationship Id="rId31" Type="http://schemas.openxmlformats.org/officeDocument/2006/relationships/hyperlink" Target="menuitemdisplay://vendtable/+505+%5B1:004960%5D" TargetMode="External"/><Relationship Id="rId52" Type="http://schemas.openxmlformats.org/officeDocument/2006/relationships/hyperlink" Target="menuitemdisplay://vendtable/+505+%5B1:007333%5D" TargetMode="External"/><Relationship Id="rId73" Type="http://schemas.openxmlformats.org/officeDocument/2006/relationships/hyperlink" Target="menuitemdisplay://vendgroup/+490+%5B1:004%5D" TargetMode="External"/><Relationship Id="rId78" Type="http://schemas.openxmlformats.org/officeDocument/2006/relationships/hyperlink" Target="menuitemdisplay://vendgroup/+490+%5B1:003%5D" TargetMode="External"/><Relationship Id="rId94" Type="http://schemas.openxmlformats.org/officeDocument/2006/relationships/hyperlink" Target="menuitemdisplay://vendgroup/+490+%5B1:099%5D" TargetMode="External"/><Relationship Id="rId99" Type="http://schemas.openxmlformats.org/officeDocument/2006/relationships/hyperlink" Target="menuitemdisplay://vendgroup/+490+%5B1:001%5D" TargetMode="External"/><Relationship Id="rId101" Type="http://schemas.openxmlformats.org/officeDocument/2006/relationships/hyperlink" Target="menuitemdisplay://vendgroup/+490+%5B1:001%5D" TargetMode="External"/><Relationship Id="rId122" Type="http://schemas.openxmlformats.org/officeDocument/2006/relationships/hyperlink" Target="menuitemdisplay://vendgroup/+490+%5B1:001%5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2822-7CAA-4A86-B3B1-2753E15C5C02}">
  <sheetPr>
    <pageSetUpPr fitToPage="1"/>
  </sheetPr>
  <dimension ref="A1:G531"/>
  <sheetViews>
    <sheetView topLeftCell="A304" zoomScaleNormal="100" workbookViewId="0">
      <selection activeCell="C127" sqref="C127:C150"/>
    </sheetView>
  </sheetViews>
  <sheetFormatPr baseColWidth="10" defaultColWidth="11.42578125" defaultRowHeight="15"/>
  <cols>
    <col min="1" max="1" width="11" customWidth="1"/>
    <col min="2" max="2" width="23.140625" style="13" customWidth="1"/>
    <col min="3" max="3" width="60.28515625" style="13" customWidth="1"/>
    <col min="4" max="4" width="34" style="16" customWidth="1"/>
    <col min="5" max="5" width="16.85546875" style="20" customWidth="1"/>
    <col min="6" max="6" width="15" hidden="1" customWidth="1"/>
    <col min="7" max="7" width="14.7109375" hidden="1" customWidth="1"/>
    <col min="8" max="8" width="15" customWidth="1"/>
  </cols>
  <sheetData>
    <row r="1" spans="1:7" ht="15.75">
      <c r="A1" s="1"/>
      <c r="B1" s="11"/>
      <c r="C1" s="11"/>
      <c r="D1" s="14"/>
      <c r="E1" s="17"/>
      <c r="F1" s="2"/>
      <c r="G1" s="3"/>
    </row>
    <row r="2" spans="1:7" ht="15.75">
      <c r="A2" s="4"/>
      <c r="B2" s="12"/>
      <c r="C2" s="12"/>
      <c r="D2" s="15"/>
      <c r="E2" s="18"/>
      <c r="F2" s="5"/>
      <c r="G2" s="6"/>
    </row>
    <row r="3" spans="1:7" ht="15.75">
      <c r="A3" s="4"/>
      <c r="B3" s="12"/>
      <c r="C3" s="12"/>
      <c r="D3" s="15"/>
      <c r="E3" s="18"/>
      <c r="F3" s="5"/>
      <c r="G3" s="6"/>
    </row>
    <row r="4" spans="1:7" ht="15.75">
      <c r="A4" s="115" t="s">
        <v>11</v>
      </c>
      <c r="B4" s="116"/>
      <c r="C4" s="116"/>
      <c r="D4" s="116"/>
      <c r="E4" s="116"/>
      <c r="F4" s="116"/>
      <c r="G4" s="117"/>
    </row>
    <row r="6" spans="1:7" ht="15.75">
      <c r="A6" s="118" t="s">
        <v>522</v>
      </c>
      <c r="B6" s="116"/>
      <c r="C6" s="116"/>
      <c r="D6" s="116"/>
      <c r="E6" s="116"/>
      <c r="F6" s="116"/>
      <c r="G6" s="117"/>
    </row>
    <row r="7" spans="1:7" ht="15.75">
      <c r="A7" s="118" t="s">
        <v>0</v>
      </c>
      <c r="B7" s="116"/>
      <c r="C7" s="116"/>
      <c r="D7" s="116"/>
      <c r="E7" s="116"/>
      <c r="F7" s="116"/>
      <c r="G7" s="117"/>
    </row>
    <row r="8" spans="1:7" ht="16.5" thickBot="1">
      <c r="A8" s="115"/>
      <c r="B8" s="116"/>
      <c r="C8" s="116"/>
      <c r="D8" s="116"/>
      <c r="E8" s="116"/>
      <c r="F8" s="116"/>
      <c r="G8" s="117"/>
    </row>
    <row r="9" spans="1:7" ht="32.25" thickBot="1">
      <c r="A9" s="25" t="s">
        <v>1</v>
      </c>
      <c r="B9" s="22" t="s">
        <v>2</v>
      </c>
      <c r="C9" s="22" t="s">
        <v>3</v>
      </c>
      <c r="D9" s="23" t="s">
        <v>4</v>
      </c>
      <c r="E9" s="24" t="s">
        <v>5</v>
      </c>
      <c r="F9" s="7" t="s">
        <v>6</v>
      </c>
      <c r="G9" s="8" t="s">
        <v>7</v>
      </c>
    </row>
    <row r="10" spans="1:7" ht="15.75">
      <c r="A10" s="62"/>
      <c r="B10" s="43"/>
      <c r="C10" s="44" t="s">
        <v>270</v>
      </c>
      <c r="D10" s="45"/>
      <c r="E10" s="46"/>
      <c r="F10" s="9" t="s">
        <v>8</v>
      </c>
      <c r="G10" s="10" t="s">
        <v>9</v>
      </c>
    </row>
    <row r="11" spans="1:7" ht="15.75" customHeight="1">
      <c r="A11" s="63">
        <v>44985</v>
      </c>
      <c r="B11" s="47" t="s">
        <v>321</v>
      </c>
      <c r="C11" s="47" t="s">
        <v>322</v>
      </c>
      <c r="D11" s="21" t="s">
        <v>268</v>
      </c>
      <c r="E11" s="48">
        <v>61244.08</v>
      </c>
      <c r="F11" s="9" t="s">
        <v>8</v>
      </c>
      <c r="G11" s="10" t="s">
        <v>9</v>
      </c>
    </row>
    <row r="12" spans="1:7" ht="15.75" customHeight="1">
      <c r="A12" s="64" t="s">
        <v>11</v>
      </c>
      <c r="B12" s="49"/>
      <c r="C12" s="50" t="s">
        <v>193</v>
      </c>
      <c r="D12" s="51"/>
      <c r="E12" s="52" t="s">
        <v>11</v>
      </c>
      <c r="F12" s="9" t="s">
        <v>8</v>
      </c>
      <c r="G12" s="10" t="s">
        <v>9</v>
      </c>
    </row>
    <row r="13" spans="1:7" ht="15.75" customHeight="1">
      <c r="A13" s="65">
        <v>44977</v>
      </c>
      <c r="B13" s="47" t="s">
        <v>323</v>
      </c>
      <c r="C13" s="47" t="s">
        <v>322</v>
      </c>
      <c r="D13" s="51" t="s">
        <v>262</v>
      </c>
      <c r="E13" s="48">
        <v>18880</v>
      </c>
      <c r="F13" s="9" t="s">
        <v>8</v>
      </c>
      <c r="G13" s="10" t="s">
        <v>9</v>
      </c>
    </row>
    <row r="14" spans="1:7" ht="15.75">
      <c r="A14" s="64" t="s">
        <v>11</v>
      </c>
      <c r="B14" s="49"/>
      <c r="C14" s="50" t="s">
        <v>194</v>
      </c>
      <c r="D14" s="51"/>
      <c r="E14" s="52" t="s">
        <v>11</v>
      </c>
      <c r="F14" s="9" t="s">
        <v>8</v>
      </c>
      <c r="G14" s="10" t="s">
        <v>9</v>
      </c>
    </row>
    <row r="15" spans="1:7" ht="15.75" customHeight="1">
      <c r="A15" s="65">
        <v>44977</v>
      </c>
      <c r="B15" s="47" t="s">
        <v>324</v>
      </c>
      <c r="C15" s="47"/>
      <c r="D15" s="51" t="s">
        <v>262</v>
      </c>
      <c r="E15" s="48">
        <v>39994.92</v>
      </c>
      <c r="F15" s="9" t="s">
        <v>8</v>
      </c>
      <c r="G15" s="10" t="s">
        <v>9</v>
      </c>
    </row>
    <row r="16" spans="1:7" ht="15.75">
      <c r="A16" s="64" t="s">
        <v>11</v>
      </c>
      <c r="B16" s="49"/>
      <c r="C16" s="50" t="s">
        <v>197</v>
      </c>
      <c r="D16" s="51"/>
      <c r="E16" s="52" t="s">
        <v>11</v>
      </c>
      <c r="F16" s="9"/>
      <c r="G16" s="10"/>
    </row>
    <row r="17" spans="1:7" ht="15.75" customHeight="1">
      <c r="A17" s="65">
        <v>44474</v>
      </c>
      <c r="B17" s="47" t="s">
        <v>23</v>
      </c>
      <c r="C17" s="114"/>
      <c r="D17" s="51" t="s">
        <v>265</v>
      </c>
      <c r="E17" s="48">
        <v>4819.8999999999996</v>
      </c>
      <c r="F17" s="9"/>
      <c r="G17" s="10"/>
    </row>
    <row r="18" spans="1:7" ht="15.75" customHeight="1">
      <c r="A18" s="65">
        <v>44504</v>
      </c>
      <c r="B18" s="47" t="s">
        <v>24</v>
      </c>
      <c r="C18" s="114"/>
      <c r="D18" s="51" t="s">
        <v>265</v>
      </c>
      <c r="E18" s="48">
        <v>10969.52</v>
      </c>
      <c r="F18" s="9"/>
      <c r="G18" s="10"/>
    </row>
    <row r="19" spans="1:7" ht="15.75" customHeight="1">
      <c r="A19" s="65">
        <v>44504</v>
      </c>
      <c r="B19" s="47" t="s">
        <v>25</v>
      </c>
      <c r="C19" s="114"/>
      <c r="D19" s="51" t="s">
        <v>265</v>
      </c>
      <c r="E19" s="48">
        <v>4813.17</v>
      </c>
      <c r="F19" s="9"/>
      <c r="G19" s="10"/>
    </row>
    <row r="20" spans="1:7" ht="15.75" customHeight="1">
      <c r="A20" s="65">
        <v>44542</v>
      </c>
      <c r="B20" s="47" t="s">
        <v>26</v>
      </c>
      <c r="C20" s="114"/>
      <c r="D20" s="51" t="s">
        <v>265</v>
      </c>
      <c r="E20" s="48">
        <v>5035.82</v>
      </c>
      <c r="F20" s="9"/>
      <c r="G20" s="10"/>
    </row>
    <row r="21" spans="1:7" ht="15.75" customHeight="1">
      <c r="A21" s="65">
        <v>44563</v>
      </c>
      <c r="B21" s="47" t="s">
        <v>27</v>
      </c>
      <c r="C21" s="114"/>
      <c r="D21" s="51" t="s">
        <v>265</v>
      </c>
      <c r="E21" s="48">
        <v>10984.89</v>
      </c>
      <c r="F21" s="9"/>
      <c r="G21" s="10"/>
    </row>
    <row r="22" spans="1:7" ht="15.75" customHeight="1">
      <c r="A22" s="65">
        <v>44567</v>
      </c>
      <c r="B22" s="47" t="s">
        <v>28</v>
      </c>
      <c r="C22" s="114"/>
      <c r="D22" s="51" t="s">
        <v>265</v>
      </c>
      <c r="E22" s="48">
        <v>11029.06</v>
      </c>
      <c r="F22" s="9"/>
      <c r="G22" s="10"/>
    </row>
    <row r="23" spans="1:7" ht="15.75" customHeight="1">
      <c r="A23" s="65">
        <v>44567</v>
      </c>
      <c r="B23" s="47" t="s">
        <v>29</v>
      </c>
      <c r="C23" s="114"/>
      <c r="D23" s="51" t="s">
        <v>265</v>
      </c>
      <c r="E23" s="48">
        <v>4839.29</v>
      </c>
      <c r="F23" s="9"/>
      <c r="G23" s="10"/>
    </row>
    <row r="24" spans="1:7" ht="15.75" customHeight="1">
      <c r="A24" s="65">
        <v>44599</v>
      </c>
      <c r="B24" s="47" t="s">
        <v>30</v>
      </c>
      <c r="C24" s="114"/>
      <c r="D24" s="51" t="s">
        <v>265</v>
      </c>
      <c r="E24" s="48">
        <v>4882.2700000000004</v>
      </c>
      <c r="F24" s="9"/>
      <c r="G24" s="10"/>
    </row>
    <row r="25" spans="1:7" ht="15.75" customHeight="1">
      <c r="A25" s="65">
        <v>44599</v>
      </c>
      <c r="B25" s="47" t="s">
        <v>31</v>
      </c>
      <c r="C25" s="114"/>
      <c r="D25" s="51" t="s">
        <v>265</v>
      </c>
      <c r="E25" s="48">
        <v>11126.99</v>
      </c>
      <c r="F25" s="9"/>
      <c r="G25" s="10"/>
    </row>
    <row r="26" spans="1:7" ht="15.75" customHeight="1">
      <c r="A26" s="65">
        <v>44651</v>
      </c>
      <c r="B26" s="47" t="s">
        <v>32</v>
      </c>
      <c r="C26" s="114"/>
      <c r="D26" s="51" t="s">
        <v>265</v>
      </c>
      <c r="E26" s="48">
        <v>143282</v>
      </c>
      <c r="F26" s="9"/>
      <c r="G26" s="10"/>
    </row>
    <row r="27" spans="1:7" ht="15.75" customHeight="1">
      <c r="A27" s="65">
        <v>44651</v>
      </c>
      <c r="B27" s="47" t="s">
        <v>33</v>
      </c>
      <c r="C27" s="114"/>
      <c r="D27" s="51" t="s">
        <v>265</v>
      </c>
      <c r="E27" s="48">
        <v>11210.25</v>
      </c>
      <c r="F27" s="9"/>
      <c r="G27" s="10"/>
    </row>
    <row r="28" spans="1:7" ht="15.75" customHeight="1">
      <c r="A28" s="65">
        <v>44652</v>
      </c>
      <c r="B28" s="47" t="s">
        <v>34</v>
      </c>
      <c r="C28" s="114"/>
      <c r="D28" s="51" t="s">
        <v>265</v>
      </c>
      <c r="E28" s="48">
        <v>11476.96</v>
      </c>
      <c r="F28" s="9"/>
      <c r="G28" s="10"/>
    </row>
    <row r="29" spans="1:7" ht="15.75" customHeight="1">
      <c r="A29" s="65">
        <v>44658</v>
      </c>
      <c r="B29" s="47" t="s">
        <v>35</v>
      </c>
      <c r="C29" s="114"/>
      <c r="D29" s="51" t="s">
        <v>265</v>
      </c>
      <c r="E29" s="48">
        <v>149130.45000000001</v>
      </c>
      <c r="F29" s="9"/>
      <c r="G29" s="10"/>
    </row>
    <row r="30" spans="1:7" ht="15.75" customHeight="1">
      <c r="A30" s="65">
        <v>44658</v>
      </c>
      <c r="B30" s="47" t="s">
        <v>36</v>
      </c>
      <c r="C30" s="114"/>
      <c r="D30" s="51" t="s">
        <v>265</v>
      </c>
      <c r="E30" s="48">
        <v>11144.06</v>
      </c>
      <c r="F30" s="9"/>
      <c r="G30" s="10"/>
    </row>
    <row r="31" spans="1:7" ht="15.75" customHeight="1">
      <c r="A31" s="65">
        <v>44678</v>
      </c>
      <c r="B31" s="47" t="s">
        <v>37</v>
      </c>
      <c r="C31" s="114"/>
      <c r="D31" s="51" t="s">
        <v>265</v>
      </c>
      <c r="E31" s="48">
        <v>79458.25</v>
      </c>
      <c r="F31" s="9"/>
      <c r="G31" s="10"/>
    </row>
    <row r="32" spans="1:7" ht="15.75" customHeight="1">
      <c r="A32" s="65">
        <v>44678</v>
      </c>
      <c r="B32" s="47" t="s">
        <v>38</v>
      </c>
      <c r="C32" s="114"/>
      <c r="D32" s="51" t="s">
        <v>265</v>
      </c>
      <c r="E32" s="48">
        <v>4889.74</v>
      </c>
      <c r="F32" s="9"/>
      <c r="G32" s="10"/>
    </row>
    <row r="33" spans="1:7" ht="15.75" customHeight="1">
      <c r="A33" s="65">
        <v>44686</v>
      </c>
      <c r="B33" s="47" t="s">
        <v>39</v>
      </c>
      <c r="C33" s="114"/>
      <c r="D33" s="51" t="s">
        <v>265</v>
      </c>
      <c r="E33" s="48">
        <v>79458.25</v>
      </c>
      <c r="F33" s="9"/>
      <c r="G33" s="10"/>
    </row>
    <row r="34" spans="1:7" ht="15.75" customHeight="1">
      <c r="A34" s="65">
        <v>44718</v>
      </c>
      <c r="B34" s="47" t="s">
        <v>40</v>
      </c>
      <c r="C34" s="114"/>
      <c r="D34" s="51" t="s">
        <v>265</v>
      </c>
      <c r="E34" s="48">
        <v>79458.25</v>
      </c>
      <c r="F34" s="9"/>
      <c r="G34" s="10"/>
    </row>
    <row r="35" spans="1:7" ht="15.75" customHeight="1">
      <c r="A35" s="65">
        <v>44726</v>
      </c>
      <c r="B35" s="47" t="s">
        <v>41</v>
      </c>
      <c r="C35" s="114"/>
      <c r="D35" s="51" t="s">
        <v>265</v>
      </c>
      <c r="E35" s="48">
        <v>4918.78</v>
      </c>
      <c r="F35" s="9"/>
      <c r="G35" s="10"/>
    </row>
    <row r="36" spans="1:7" ht="15.75" customHeight="1">
      <c r="A36" s="65">
        <v>44747</v>
      </c>
      <c r="B36" s="47" t="s">
        <v>42</v>
      </c>
      <c r="C36" s="114"/>
      <c r="D36" s="51" t="s">
        <v>265</v>
      </c>
      <c r="E36" s="48">
        <v>79415.360000000001</v>
      </c>
      <c r="F36" s="9"/>
      <c r="G36" s="10"/>
    </row>
    <row r="37" spans="1:7" ht="15.75" customHeight="1">
      <c r="A37" s="65">
        <v>44777</v>
      </c>
      <c r="B37" s="47" t="s">
        <v>43</v>
      </c>
      <c r="C37" s="114"/>
      <c r="D37" s="51" t="s">
        <v>265</v>
      </c>
      <c r="E37" s="48">
        <v>79243.77</v>
      </c>
      <c r="F37" s="9"/>
      <c r="G37" s="10"/>
    </row>
    <row r="38" spans="1:7" ht="15.75" customHeight="1">
      <c r="A38" s="65">
        <v>44806</v>
      </c>
      <c r="B38" s="47" t="s">
        <v>44</v>
      </c>
      <c r="C38" s="114"/>
      <c r="D38" s="51" t="s">
        <v>265</v>
      </c>
      <c r="E38" s="48">
        <v>77742.399999999994</v>
      </c>
      <c r="F38" s="9"/>
      <c r="G38" s="10"/>
    </row>
    <row r="39" spans="1:7" ht="15.75" customHeight="1">
      <c r="A39" s="65">
        <v>44838</v>
      </c>
      <c r="B39" s="47" t="s">
        <v>45</v>
      </c>
      <c r="C39" s="114"/>
      <c r="D39" s="51" t="s">
        <v>265</v>
      </c>
      <c r="E39" s="48">
        <v>77856.789999999994</v>
      </c>
      <c r="F39" s="9"/>
      <c r="G39" s="10"/>
    </row>
    <row r="40" spans="1:7" ht="15.75" customHeight="1">
      <c r="A40" s="65">
        <v>44867</v>
      </c>
      <c r="B40" s="47" t="s">
        <v>46</v>
      </c>
      <c r="C40" s="114"/>
      <c r="D40" s="51" t="s">
        <v>265</v>
      </c>
      <c r="E40" s="48">
        <v>78028.37</v>
      </c>
      <c r="F40" s="9"/>
      <c r="G40" s="10"/>
    </row>
    <row r="41" spans="1:7" ht="15.75" customHeight="1">
      <c r="A41" s="65">
        <v>44900</v>
      </c>
      <c r="B41" s="47" t="s">
        <v>47</v>
      </c>
      <c r="C41" s="114"/>
      <c r="D41" s="51" t="s">
        <v>265</v>
      </c>
      <c r="E41" s="48">
        <v>78786.22</v>
      </c>
      <c r="F41" s="9"/>
      <c r="G41" s="10"/>
    </row>
    <row r="42" spans="1:7" ht="15.75" customHeight="1">
      <c r="A42" s="65">
        <v>44925</v>
      </c>
      <c r="B42" s="47" t="s">
        <v>48</v>
      </c>
      <c r="C42" s="114"/>
      <c r="D42" s="51" t="s">
        <v>265</v>
      </c>
      <c r="E42" s="48">
        <v>149130.45000000001</v>
      </c>
      <c r="F42" s="9"/>
      <c r="G42" s="10"/>
    </row>
    <row r="43" spans="1:7" ht="15.75" customHeight="1">
      <c r="A43" s="65">
        <v>44925</v>
      </c>
      <c r="B43" s="47" t="s">
        <v>49</v>
      </c>
      <c r="C43" s="114"/>
      <c r="D43" s="51" t="s">
        <v>265</v>
      </c>
      <c r="E43" s="48">
        <v>149130.45000000001</v>
      </c>
      <c r="F43" s="9"/>
      <c r="G43" s="10"/>
    </row>
    <row r="44" spans="1:7" ht="15.75" customHeight="1">
      <c r="A44" s="65">
        <v>44925</v>
      </c>
      <c r="B44" s="47" t="s">
        <v>50</v>
      </c>
      <c r="C44" s="114"/>
      <c r="D44" s="51" t="s">
        <v>265</v>
      </c>
      <c r="E44" s="48">
        <v>148727.91</v>
      </c>
      <c r="F44" s="9"/>
      <c r="G44" s="10"/>
    </row>
    <row r="45" spans="1:7" ht="15.75" customHeight="1">
      <c r="A45" s="65">
        <v>44925</v>
      </c>
      <c r="B45" s="47" t="s">
        <v>51</v>
      </c>
      <c r="C45" s="114"/>
      <c r="D45" s="51" t="s">
        <v>265</v>
      </c>
      <c r="E45" s="48">
        <v>146124.76999999999</v>
      </c>
      <c r="F45" s="9"/>
      <c r="G45" s="10"/>
    </row>
    <row r="46" spans="1:7" ht="15.75" customHeight="1">
      <c r="A46" s="65">
        <v>44925</v>
      </c>
      <c r="B46" s="47" t="s">
        <v>52</v>
      </c>
      <c r="C46" s="114"/>
      <c r="D46" s="51" t="s">
        <v>265</v>
      </c>
      <c r="E46" s="48">
        <v>146446.79999999999</v>
      </c>
      <c r="F46" s="9"/>
      <c r="G46" s="10"/>
    </row>
    <row r="47" spans="1:7" ht="15.75" customHeight="1">
      <c r="A47" s="65">
        <v>44925</v>
      </c>
      <c r="B47" s="47" t="s">
        <v>53</v>
      </c>
      <c r="C47" s="114"/>
      <c r="D47" s="51" t="s">
        <v>265</v>
      </c>
      <c r="E47" s="48">
        <v>147869.14000000001</v>
      </c>
      <c r="F47" s="9"/>
      <c r="G47" s="10"/>
    </row>
    <row r="48" spans="1:7" ht="15.75" customHeight="1">
      <c r="A48" s="65">
        <v>44925</v>
      </c>
      <c r="B48" s="47" t="s">
        <v>54</v>
      </c>
      <c r="C48" s="114"/>
      <c r="D48" s="51" t="s">
        <v>265</v>
      </c>
      <c r="E48" s="48">
        <v>145910.07</v>
      </c>
      <c r="F48" s="9"/>
      <c r="G48" s="10"/>
    </row>
    <row r="49" spans="1:7" ht="15.75" customHeight="1">
      <c r="A49" s="65">
        <v>44925</v>
      </c>
      <c r="B49" s="47" t="s">
        <v>55</v>
      </c>
      <c r="C49" s="114"/>
      <c r="D49" s="51" t="s">
        <v>265</v>
      </c>
      <c r="E49" s="48">
        <v>8368.3700000000008</v>
      </c>
      <c r="F49" s="9"/>
      <c r="G49" s="10"/>
    </row>
    <row r="50" spans="1:7" ht="15.75" customHeight="1">
      <c r="A50" s="65">
        <v>44925</v>
      </c>
      <c r="B50" s="47" t="s">
        <v>56</v>
      </c>
      <c r="C50" s="114"/>
      <c r="D50" s="51" t="s">
        <v>265</v>
      </c>
      <c r="E50" s="48">
        <v>8368.3700000000008</v>
      </c>
      <c r="F50" s="9"/>
      <c r="G50" s="10"/>
    </row>
    <row r="51" spans="1:7" ht="15.75" customHeight="1">
      <c r="A51" s="65">
        <v>44925</v>
      </c>
      <c r="B51" s="47" t="s">
        <v>57</v>
      </c>
      <c r="C51" s="114"/>
      <c r="D51" s="51" t="s">
        <v>265</v>
      </c>
      <c r="E51" s="48">
        <v>11144.06</v>
      </c>
      <c r="F51" s="9"/>
      <c r="G51" s="10"/>
    </row>
    <row r="52" spans="1:7" ht="15.75" customHeight="1">
      <c r="A52" s="65">
        <v>44925</v>
      </c>
      <c r="B52" s="47" t="s">
        <v>58</v>
      </c>
      <c r="C52" s="114"/>
      <c r="D52" s="51" t="s">
        <v>265</v>
      </c>
      <c r="E52" s="48">
        <v>11138.04</v>
      </c>
      <c r="F52" s="9"/>
      <c r="G52" s="10"/>
    </row>
    <row r="53" spans="1:7" ht="15.75" customHeight="1">
      <c r="A53" s="65">
        <v>44925</v>
      </c>
      <c r="B53" s="47" t="s">
        <v>59</v>
      </c>
      <c r="C53" s="114"/>
      <c r="D53" s="51" t="s">
        <v>265</v>
      </c>
      <c r="E53" s="48">
        <v>11113.98</v>
      </c>
      <c r="F53" s="9"/>
      <c r="G53" s="10"/>
    </row>
    <row r="54" spans="1:7" ht="15.75" customHeight="1">
      <c r="A54" s="65">
        <v>44925</v>
      </c>
      <c r="B54" s="47" t="s">
        <v>60</v>
      </c>
      <c r="C54" s="114"/>
      <c r="D54" s="51" t="s">
        <v>265</v>
      </c>
      <c r="E54" s="48">
        <v>10903.41</v>
      </c>
      <c r="F54" s="9"/>
      <c r="G54" s="10"/>
    </row>
    <row r="55" spans="1:7" ht="15.75" customHeight="1">
      <c r="A55" s="65">
        <v>44925</v>
      </c>
      <c r="B55" s="47" t="s">
        <v>61</v>
      </c>
      <c r="C55" s="114"/>
      <c r="D55" s="51" t="s">
        <v>265</v>
      </c>
      <c r="E55" s="48">
        <v>10919.46</v>
      </c>
      <c r="F55" s="9"/>
      <c r="G55" s="10"/>
    </row>
    <row r="56" spans="1:7" ht="15.75" customHeight="1">
      <c r="A56" s="65">
        <v>44925</v>
      </c>
      <c r="B56" s="47" t="s">
        <v>62</v>
      </c>
      <c r="C56" s="114"/>
      <c r="D56" s="51" t="s">
        <v>265</v>
      </c>
      <c r="E56" s="48">
        <v>10943.52</v>
      </c>
      <c r="F56" s="9"/>
      <c r="G56" s="10"/>
    </row>
    <row r="57" spans="1:7" ht="15.75" customHeight="1">
      <c r="A57" s="65">
        <v>44925</v>
      </c>
      <c r="B57" s="47" t="s">
        <v>63</v>
      </c>
      <c r="C57" s="114"/>
      <c r="D57" s="51" t="s">
        <v>265</v>
      </c>
      <c r="E57" s="48">
        <v>11049.82</v>
      </c>
      <c r="F57" s="9"/>
      <c r="G57" s="10"/>
    </row>
    <row r="58" spans="1:7" ht="15.75" customHeight="1">
      <c r="A58" s="65">
        <v>44925</v>
      </c>
      <c r="B58" s="47" t="s">
        <v>64</v>
      </c>
      <c r="C58" s="114"/>
      <c r="D58" s="51" t="s">
        <v>265</v>
      </c>
      <c r="E58" s="48">
        <v>4458.9399999999996</v>
      </c>
      <c r="F58" s="9"/>
      <c r="G58" s="10"/>
    </row>
    <row r="59" spans="1:7" ht="15.75" customHeight="1">
      <c r="A59" s="65">
        <v>44925</v>
      </c>
      <c r="B59" s="47" t="s">
        <v>65</v>
      </c>
      <c r="C59" s="114"/>
      <c r="D59" s="51" t="s">
        <v>265</v>
      </c>
      <c r="E59" s="48">
        <v>4458.9399999999996</v>
      </c>
      <c r="F59" s="9"/>
      <c r="G59" s="10"/>
    </row>
    <row r="60" spans="1:7" ht="15.75" customHeight="1">
      <c r="A60" s="65">
        <v>44925</v>
      </c>
      <c r="B60" s="47" t="s">
        <v>66</v>
      </c>
      <c r="C60" s="114"/>
      <c r="D60" s="51" t="s">
        <v>265</v>
      </c>
      <c r="E60" s="48">
        <v>4889.74</v>
      </c>
      <c r="F60" s="9"/>
      <c r="G60" s="10"/>
    </row>
    <row r="61" spans="1:7" ht="15.75" customHeight="1">
      <c r="A61" s="65">
        <v>44925</v>
      </c>
      <c r="B61" s="47" t="s">
        <v>67</v>
      </c>
      <c r="C61" s="114"/>
      <c r="D61" s="51" t="s">
        <v>265</v>
      </c>
      <c r="E61" s="48">
        <v>4887.1099999999997</v>
      </c>
      <c r="F61" s="9"/>
      <c r="G61" s="10"/>
    </row>
    <row r="62" spans="1:7" ht="15.75" customHeight="1">
      <c r="A62" s="65">
        <v>44925</v>
      </c>
      <c r="B62" s="47" t="s">
        <v>68</v>
      </c>
      <c r="C62" s="114"/>
      <c r="D62" s="51" t="s">
        <v>265</v>
      </c>
      <c r="E62" s="48">
        <v>4876.55</v>
      </c>
      <c r="F62" s="9"/>
      <c r="G62" s="10"/>
    </row>
    <row r="63" spans="1:7" ht="15.75" customHeight="1">
      <c r="A63" s="65">
        <v>44925</v>
      </c>
      <c r="B63" s="47" t="s">
        <v>69</v>
      </c>
      <c r="C63" s="114"/>
      <c r="D63" s="51" t="s">
        <v>265</v>
      </c>
      <c r="E63" s="48">
        <v>4784.16</v>
      </c>
      <c r="F63" s="9"/>
      <c r="G63" s="10"/>
    </row>
    <row r="64" spans="1:7" ht="15.75" customHeight="1">
      <c r="A64" s="65">
        <v>44925</v>
      </c>
      <c r="B64" s="47" t="s">
        <v>70</v>
      </c>
      <c r="C64" s="114"/>
      <c r="D64" s="51" t="s">
        <v>265</v>
      </c>
      <c r="E64" s="48">
        <v>4791.2</v>
      </c>
      <c r="F64" s="9"/>
      <c r="G64" s="10"/>
    </row>
    <row r="65" spans="1:7" ht="15.75" customHeight="1">
      <c r="A65" s="65">
        <v>44925</v>
      </c>
      <c r="B65" s="47" t="s">
        <v>71</v>
      </c>
      <c r="C65" s="114"/>
      <c r="D65" s="51" t="s">
        <v>265</v>
      </c>
      <c r="E65" s="48">
        <v>4801.75</v>
      </c>
      <c r="F65" s="9"/>
      <c r="G65" s="10"/>
    </row>
    <row r="66" spans="1:7" ht="15.75" customHeight="1">
      <c r="A66" s="65">
        <v>44925</v>
      </c>
      <c r="B66" s="47" t="s">
        <v>72</v>
      </c>
      <c r="C66" s="114"/>
      <c r="D66" s="51" t="s">
        <v>265</v>
      </c>
      <c r="E66" s="48">
        <v>4848.3999999999996</v>
      </c>
      <c r="F66" s="9"/>
      <c r="G66" s="10"/>
    </row>
    <row r="67" spans="1:7" ht="15.75" customHeight="1">
      <c r="A67" s="65">
        <v>44925</v>
      </c>
      <c r="B67" s="47" t="s">
        <v>73</v>
      </c>
      <c r="C67" s="114"/>
      <c r="D67" s="51" t="s">
        <v>265</v>
      </c>
      <c r="E67" s="48">
        <v>149049.93</v>
      </c>
      <c r="F67" s="9"/>
      <c r="G67" s="10"/>
    </row>
    <row r="68" spans="1:7" ht="15.75" customHeight="1">
      <c r="A68" s="65">
        <v>44965</v>
      </c>
      <c r="B68" s="47" t="s">
        <v>325</v>
      </c>
      <c r="C68" s="114"/>
      <c r="D68" s="51" t="s">
        <v>265</v>
      </c>
      <c r="E68" s="48">
        <v>146808.44</v>
      </c>
      <c r="F68" s="9"/>
      <c r="G68" s="10"/>
    </row>
    <row r="69" spans="1:7" ht="15.75" customHeight="1">
      <c r="A69" s="64" t="s">
        <v>11</v>
      </c>
      <c r="B69" s="49"/>
      <c r="C69" s="50" t="s">
        <v>199</v>
      </c>
      <c r="D69" s="51" t="s">
        <v>11</v>
      </c>
      <c r="E69" s="52" t="s">
        <v>11</v>
      </c>
      <c r="F69" s="9"/>
      <c r="G69" s="10"/>
    </row>
    <row r="70" spans="1:7" ht="15.75" customHeight="1">
      <c r="A70" s="65">
        <v>44650</v>
      </c>
      <c r="B70" s="47" t="s">
        <v>74</v>
      </c>
      <c r="C70" s="114"/>
      <c r="D70" s="51" t="s">
        <v>265</v>
      </c>
      <c r="E70" s="48">
        <v>30640.94</v>
      </c>
      <c r="F70" s="9"/>
      <c r="G70" s="10"/>
    </row>
    <row r="71" spans="1:7" ht="15.75" customHeight="1">
      <c r="A71" s="65">
        <v>44652</v>
      </c>
      <c r="B71" s="47" t="s">
        <v>75</v>
      </c>
      <c r="C71" s="114"/>
      <c r="D71" s="51" t="s">
        <v>265</v>
      </c>
      <c r="E71" s="48">
        <v>30728.51</v>
      </c>
      <c r="F71" s="9"/>
      <c r="G71" s="10"/>
    </row>
    <row r="72" spans="1:7" ht="15.75" customHeight="1">
      <c r="A72" s="65">
        <v>44682</v>
      </c>
      <c r="B72" s="47" t="s">
        <v>76</v>
      </c>
      <c r="C72" s="114"/>
      <c r="D72" s="51" t="s">
        <v>265</v>
      </c>
      <c r="E72" s="48">
        <v>30690.05</v>
      </c>
      <c r="F72" s="9"/>
      <c r="G72" s="10"/>
    </row>
    <row r="73" spans="1:7" ht="15.75" customHeight="1">
      <c r="A73" s="65">
        <v>44713</v>
      </c>
      <c r="B73" s="47" t="s">
        <v>77</v>
      </c>
      <c r="C73" s="114"/>
      <c r="D73" s="51" t="s">
        <v>265</v>
      </c>
      <c r="E73" s="48">
        <v>30747.42</v>
      </c>
      <c r="F73" s="9"/>
      <c r="G73" s="10"/>
    </row>
    <row r="74" spans="1:7" ht="15.75" customHeight="1">
      <c r="A74" s="65">
        <v>44743</v>
      </c>
      <c r="B74" s="47" t="s">
        <v>78</v>
      </c>
      <c r="C74" s="114"/>
      <c r="D74" s="51" t="s">
        <v>265</v>
      </c>
      <c r="E74" s="48">
        <v>30557.439999999999</v>
      </c>
      <c r="F74" s="9"/>
      <c r="G74" s="10"/>
    </row>
    <row r="75" spans="1:7" ht="15.75" customHeight="1">
      <c r="A75" s="65">
        <v>44774</v>
      </c>
      <c r="B75" s="47" t="s">
        <v>79</v>
      </c>
      <c r="C75" s="114"/>
      <c r="D75" s="51" t="s">
        <v>265</v>
      </c>
      <c r="E75" s="48">
        <v>30362.240000000002</v>
      </c>
      <c r="F75" s="9"/>
      <c r="G75" s="10"/>
    </row>
    <row r="76" spans="1:7" ht="15.75" customHeight="1">
      <c r="A76" s="65">
        <v>44805</v>
      </c>
      <c r="B76" s="47" t="s">
        <v>80</v>
      </c>
      <c r="C76" s="114"/>
      <c r="D76" s="51" t="s">
        <v>265</v>
      </c>
      <c r="E76" s="48">
        <v>29566.82</v>
      </c>
      <c r="F76" s="9"/>
      <c r="G76" s="10"/>
    </row>
    <row r="77" spans="1:7" ht="15.75" customHeight="1">
      <c r="A77" s="65">
        <v>44835</v>
      </c>
      <c r="B77" s="47" t="s">
        <v>81</v>
      </c>
      <c r="C77" s="114"/>
      <c r="D77" s="51" t="s">
        <v>265</v>
      </c>
      <c r="E77" s="48">
        <v>29562.32</v>
      </c>
      <c r="F77" s="9"/>
      <c r="G77" s="10"/>
    </row>
    <row r="78" spans="1:7" ht="15.75" customHeight="1">
      <c r="A78" s="65">
        <v>44866</v>
      </c>
      <c r="B78" s="47" t="s">
        <v>82</v>
      </c>
      <c r="C78" s="114"/>
      <c r="D78" s="51" t="s">
        <v>265</v>
      </c>
      <c r="E78" s="48">
        <v>30187.45</v>
      </c>
      <c r="F78" s="9"/>
      <c r="G78" s="10"/>
    </row>
    <row r="79" spans="1:7" ht="15.75" customHeight="1">
      <c r="A79" s="65">
        <v>44896</v>
      </c>
      <c r="B79" s="47" t="s">
        <v>83</v>
      </c>
      <c r="C79" s="114"/>
      <c r="D79" s="51" t="s">
        <v>265</v>
      </c>
      <c r="E79" s="48">
        <v>30614.1</v>
      </c>
      <c r="F79" s="9"/>
      <c r="G79" s="10"/>
    </row>
    <row r="80" spans="1:7" ht="15.75" customHeight="1">
      <c r="A80" s="65">
        <v>44896</v>
      </c>
      <c r="B80" s="47" t="s">
        <v>84</v>
      </c>
      <c r="C80" s="114"/>
      <c r="D80" s="51" t="s">
        <v>265</v>
      </c>
      <c r="E80" s="48">
        <v>132158.07999999999</v>
      </c>
      <c r="F80" s="9"/>
      <c r="G80" s="10"/>
    </row>
    <row r="81" spans="1:7" ht="15.75" customHeight="1">
      <c r="A81" s="65">
        <v>44925</v>
      </c>
      <c r="B81" s="47" t="s">
        <v>85</v>
      </c>
      <c r="C81" s="114"/>
      <c r="D81" s="51" t="s">
        <v>265</v>
      </c>
      <c r="E81" s="48">
        <v>129337.72</v>
      </c>
      <c r="F81" s="9"/>
      <c r="G81" s="10"/>
    </row>
    <row r="82" spans="1:7" ht="15.75" customHeight="1">
      <c r="A82" s="65">
        <v>44927</v>
      </c>
      <c r="B82" s="47" t="s">
        <v>86</v>
      </c>
      <c r="C82" s="114"/>
      <c r="D82" s="51" t="s">
        <v>265</v>
      </c>
      <c r="E82" s="48">
        <v>133138.63</v>
      </c>
      <c r="F82" s="9"/>
      <c r="G82" s="10"/>
    </row>
    <row r="83" spans="1:7" ht="15.75" customHeight="1">
      <c r="A83" s="65">
        <v>44985</v>
      </c>
      <c r="B83" s="47" t="s">
        <v>326</v>
      </c>
      <c r="C83" s="114"/>
      <c r="D83" s="51" t="s">
        <v>265</v>
      </c>
      <c r="E83" s="48">
        <v>-65.89</v>
      </c>
      <c r="F83" s="9"/>
      <c r="G83" s="10"/>
    </row>
    <row r="84" spans="1:7" ht="15.75" customHeight="1">
      <c r="A84" s="65">
        <v>44985</v>
      </c>
      <c r="B84" s="47" t="s">
        <v>327</v>
      </c>
      <c r="C84" s="114"/>
      <c r="D84" s="51" t="s">
        <v>265</v>
      </c>
      <c r="E84" s="48">
        <v>-64.55</v>
      </c>
      <c r="F84" s="9"/>
      <c r="G84" s="10"/>
    </row>
    <row r="85" spans="1:7" ht="15.75" customHeight="1">
      <c r="A85" s="65">
        <v>44985</v>
      </c>
      <c r="B85" s="47" t="s">
        <v>328</v>
      </c>
      <c r="C85" s="114"/>
      <c r="D85" s="51" t="s">
        <v>265</v>
      </c>
      <c r="E85" s="48">
        <f>7.13-1.61</f>
        <v>5.52</v>
      </c>
      <c r="F85" s="9"/>
      <c r="G85" s="10"/>
    </row>
    <row r="86" spans="1:7" ht="15.75" customHeight="1">
      <c r="A86" s="65">
        <v>44985</v>
      </c>
      <c r="B86" s="47" t="s">
        <v>329</v>
      </c>
      <c r="C86" s="114"/>
      <c r="D86" s="51" t="s">
        <v>265</v>
      </c>
      <c r="E86" s="48">
        <v>326.02</v>
      </c>
      <c r="F86" s="9"/>
      <c r="G86" s="10"/>
    </row>
    <row r="87" spans="1:7" ht="15.75" customHeight="1">
      <c r="A87" s="64" t="s">
        <v>11</v>
      </c>
      <c r="B87" s="49"/>
      <c r="C87" s="50" t="s">
        <v>330</v>
      </c>
      <c r="D87" s="51"/>
      <c r="E87" s="52" t="s">
        <v>11</v>
      </c>
      <c r="F87" s="9"/>
      <c r="G87" s="10"/>
    </row>
    <row r="88" spans="1:7" ht="15.75" customHeight="1">
      <c r="A88" s="65">
        <v>44980</v>
      </c>
      <c r="B88" s="47" t="s">
        <v>331</v>
      </c>
      <c r="C88" s="47"/>
      <c r="D88" s="51" t="s">
        <v>262</v>
      </c>
      <c r="E88" s="48">
        <v>64428</v>
      </c>
      <c r="F88" s="9"/>
      <c r="G88" s="10"/>
    </row>
    <row r="89" spans="1:7" ht="15.75">
      <c r="A89" s="65"/>
      <c r="B89" s="47"/>
      <c r="C89" s="50" t="s">
        <v>201</v>
      </c>
      <c r="D89" s="51"/>
      <c r="E89" s="48"/>
      <c r="F89" s="9"/>
      <c r="G89" s="10"/>
    </row>
    <row r="90" spans="1:7" ht="15.75" customHeight="1">
      <c r="A90" s="66">
        <v>44981</v>
      </c>
      <c r="B90" s="53" t="s">
        <v>332</v>
      </c>
      <c r="C90" s="47"/>
      <c r="D90" s="51" t="s">
        <v>333</v>
      </c>
      <c r="E90" s="54">
        <v>145954.20000000001</v>
      </c>
      <c r="F90" s="9"/>
      <c r="G90" s="10"/>
    </row>
    <row r="91" spans="1:7" ht="15.75" customHeight="1">
      <c r="A91" s="66">
        <v>44981</v>
      </c>
      <c r="B91" s="53" t="s">
        <v>334</v>
      </c>
      <c r="C91" s="47"/>
      <c r="D91" s="51" t="s">
        <v>333</v>
      </c>
      <c r="E91" s="54">
        <v>17107.62</v>
      </c>
      <c r="F91" s="9"/>
      <c r="G91" s="10"/>
    </row>
    <row r="92" spans="1:7" ht="15.75" customHeight="1">
      <c r="A92" s="64" t="s">
        <v>11</v>
      </c>
      <c r="B92" s="49"/>
      <c r="C92" s="50" t="s">
        <v>203</v>
      </c>
      <c r="D92" s="51"/>
      <c r="E92" s="52" t="s">
        <v>11</v>
      </c>
      <c r="F92" s="9"/>
      <c r="G92" s="10"/>
    </row>
    <row r="93" spans="1:7" ht="15.75" customHeight="1">
      <c r="A93" s="65">
        <v>44985</v>
      </c>
      <c r="B93" s="47" t="s">
        <v>335</v>
      </c>
      <c r="C93" s="47"/>
      <c r="D93" s="51" t="s">
        <v>336</v>
      </c>
      <c r="E93" s="48">
        <v>23145.65</v>
      </c>
      <c r="F93" s="9"/>
      <c r="G93" s="10"/>
    </row>
    <row r="94" spans="1:7" ht="15.75" customHeight="1">
      <c r="A94" s="64" t="s">
        <v>11</v>
      </c>
      <c r="B94" s="49"/>
      <c r="C94" s="50" t="s">
        <v>204</v>
      </c>
      <c r="D94" s="51"/>
      <c r="E94" s="52" t="s">
        <v>11</v>
      </c>
      <c r="F94" s="9"/>
      <c r="G94" s="10"/>
    </row>
    <row r="95" spans="1:7" ht="15.75" customHeight="1">
      <c r="A95" s="65">
        <v>44925</v>
      </c>
      <c r="B95" s="47" t="s">
        <v>87</v>
      </c>
      <c r="C95" s="47"/>
      <c r="D95" s="51" t="s">
        <v>265</v>
      </c>
      <c r="E95" s="48">
        <f>46053.74-28673.08</f>
        <v>17380.659999999996</v>
      </c>
      <c r="F95" s="9"/>
      <c r="G95" s="10"/>
    </row>
    <row r="96" spans="1:7" ht="15.75">
      <c r="A96" s="67" t="s">
        <v>322</v>
      </c>
      <c r="B96" s="55" t="s">
        <v>322</v>
      </c>
      <c r="C96" s="55"/>
      <c r="D96" s="51"/>
      <c r="E96" s="56" t="s">
        <v>322</v>
      </c>
      <c r="F96" s="9"/>
      <c r="G96" s="10"/>
    </row>
    <row r="97" spans="1:7" ht="15.75" customHeight="1">
      <c r="A97" s="64" t="s">
        <v>11</v>
      </c>
      <c r="B97" s="49"/>
      <c r="C97" s="50" t="s">
        <v>205</v>
      </c>
      <c r="D97" s="51"/>
      <c r="E97" s="52" t="s">
        <v>11</v>
      </c>
      <c r="F97" s="9"/>
      <c r="G97" s="10"/>
    </row>
    <row r="98" spans="1:7" ht="15.75" customHeight="1">
      <c r="A98" s="65">
        <v>44925</v>
      </c>
      <c r="B98" s="47" t="s">
        <v>88</v>
      </c>
      <c r="C98" s="114"/>
      <c r="D98" s="51" t="s">
        <v>265</v>
      </c>
      <c r="E98" s="48">
        <v>17280.02</v>
      </c>
      <c r="F98" s="9"/>
      <c r="G98" s="10"/>
    </row>
    <row r="99" spans="1:7" ht="15.75" customHeight="1">
      <c r="A99" s="65">
        <v>44925</v>
      </c>
      <c r="B99" s="47" t="s">
        <v>89</v>
      </c>
      <c r="C99" s="114"/>
      <c r="D99" s="51" t="s">
        <v>265</v>
      </c>
      <c r="E99" s="48">
        <v>45787.040000000001</v>
      </c>
      <c r="F99" s="9"/>
      <c r="G99" s="10"/>
    </row>
    <row r="100" spans="1:7" ht="15.75" customHeight="1">
      <c r="A100" s="65">
        <v>44985</v>
      </c>
      <c r="B100" s="47" t="s">
        <v>337</v>
      </c>
      <c r="C100" s="114"/>
      <c r="D100" s="51" t="s">
        <v>265</v>
      </c>
      <c r="E100" s="48">
        <v>45787.040000000001</v>
      </c>
      <c r="F100" s="9"/>
      <c r="G100" s="10"/>
    </row>
    <row r="101" spans="1:7" ht="15.75" customHeight="1">
      <c r="A101" s="65">
        <v>44985</v>
      </c>
      <c r="B101" s="47" t="s">
        <v>338</v>
      </c>
      <c r="C101" s="114"/>
      <c r="D101" s="51" t="s">
        <v>265</v>
      </c>
      <c r="E101" s="48">
        <v>45787.040000000001</v>
      </c>
      <c r="F101" s="9"/>
      <c r="G101" s="10"/>
    </row>
    <row r="102" spans="1:7" ht="15.75" customHeight="1">
      <c r="A102" s="64" t="s">
        <v>11</v>
      </c>
      <c r="B102" s="49"/>
      <c r="C102" s="50" t="s">
        <v>339</v>
      </c>
      <c r="D102" s="51"/>
      <c r="E102" s="52" t="s">
        <v>11</v>
      </c>
      <c r="F102" s="9"/>
      <c r="G102" s="10"/>
    </row>
    <row r="103" spans="1:7" ht="15.75" customHeight="1">
      <c r="A103" s="65">
        <v>44757</v>
      </c>
      <c r="B103" s="47" t="s">
        <v>340</v>
      </c>
      <c r="C103" s="114"/>
      <c r="D103" s="51" t="s">
        <v>265</v>
      </c>
      <c r="E103" s="48">
        <v>8474.57</v>
      </c>
      <c r="F103" s="9"/>
      <c r="G103" s="10"/>
    </row>
    <row r="104" spans="1:7" ht="15.75" customHeight="1">
      <c r="A104" s="65">
        <v>44757</v>
      </c>
      <c r="B104" s="47" t="s">
        <v>341</v>
      </c>
      <c r="C104" s="114"/>
      <c r="D104" s="51" t="s">
        <v>265</v>
      </c>
      <c r="E104" s="48">
        <v>-8474.57</v>
      </c>
      <c r="F104" s="9"/>
      <c r="G104" s="10"/>
    </row>
    <row r="105" spans="1:7" ht="15.75" customHeight="1">
      <c r="A105" s="65">
        <v>44959</v>
      </c>
      <c r="B105" s="47" t="s">
        <v>342</v>
      </c>
      <c r="C105" s="114"/>
      <c r="D105" s="51" t="s">
        <v>265</v>
      </c>
      <c r="E105" s="48">
        <v>11111.1</v>
      </c>
      <c r="F105" s="9"/>
      <c r="G105" s="10"/>
    </row>
    <row r="106" spans="1:7" ht="15.75">
      <c r="A106" s="64" t="s">
        <v>11</v>
      </c>
      <c r="B106" s="49"/>
      <c r="C106" s="50" t="s">
        <v>206</v>
      </c>
      <c r="D106" s="51"/>
      <c r="E106" s="52" t="s">
        <v>11</v>
      </c>
      <c r="F106" s="9"/>
      <c r="G106" s="10"/>
    </row>
    <row r="107" spans="1:7" ht="15.75" customHeight="1">
      <c r="A107" s="65">
        <v>44964</v>
      </c>
      <c r="B107" s="47" t="s">
        <v>343</v>
      </c>
      <c r="C107" s="47"/>
      <c r="D107" s="51"/>
      <c r="E107" s="48">
        <v>92564.76</v>
      </c>
      <c r="F107" s="9"/>
      <c r="G107" s="10"/>
    </row>
    <row r="108" spans="1:7" ht="15.75" customHeight="1">
      <c r="A108" s="64" t="s">
        <v>11</v>
      </c>
      <c r="B108" s="49"/>
      <c r="C108" s="50" t="s">
        <v>207</v>
      </c>
      <c r="D108" s="51"/>
      <c r="E108" s="52" t="s">
        <v>11</v>
      </c>
      <c r="F108" s="9"/>
      <c r="G108" s="10"/>
    </row>
    <row r="109" spans="1:7" ht="15.75" customHeight="1">
      <c r="A109" s="65">
        <v>44925</v>
      </c>
      <c r="B109" s="47" t="s">
        <v>90</v>
      </c>
      <c r="C109" s="47"/>
      <c r="D109" s="51" t="s">
        <v>265</v>
      </c>
      <c r="E109" s="48">
        <v>141600</v>
      </c>
      <c r="F109" s="9"/>
      <c r="G109" s="10"/>
    </row>
    <row r="110" spans="1:7" ht="15.75" customHeight="1">
      <c r="A110" s="64" t="s">
        <v>11</v>
      </c>
      <c r="B110" s="49"/>
      <c r="C110" s="50" t="s">
        <v>208</v>
      </c>
      <c r="D110" s="51"/>
      <c r="E110" s="52" t="s">
        <v>11</v>
      </c>
      <c r="F110" s="9"/>
      <c r="G110" s="10"/>
    </row>
    <row r="111" spans="1:7" ht="15.75" customHeight="1">
      <c r="A111" s="65">
        <v>44981</v>
      </c>
      <c r="B111" s="47" t="s">
        <v>344</v>
      </c>
      <c r="C111" s="47"/>
      <c r="D111" s="51" t="s">
        <v>265</v>
      </c>
      <c r="E111" s="48">
        <v>27866.2</v>
      </c>
      <c r="F111" s="9"/>
      <c r="G111" s="10"/>
    </row>
    <row r="112" spans="1:7" ht="15.75">
      <c r="A112" s="64" t="s">
        <v>11</v>
      </c>
      <c r="B112" s="49"/>
      <c r="C112" s="50" t="s">
        <v>209</v>
      </c>
      <c r="D112" s="51"/>
      <c r="E112" s="52" t="s">
        <v>11</v>
      </c>
      <c r="F112" s="9"/>
      <c r="G112" s="10"/>
    </row>
    <row r="113" spans="1:7" ht="15.75" customHeight="1">
      <c r="A113" s="65">
        <v>44925</v>
      </c>
      <c r="B113" s="47" t="s">
        <v>91</v>
      </c>
      <c r="C113" s="114"/>
      <c r="D113" s="51" t="s">
        <v>265</v>
      </c>
      <c r="E113" s="48">
        <v>32596.720000000001</v>
      </c>
      <c r="F113" s="9"/>
      <c r="G113" s="10"/>
    </row>
    <row r="114" spans="1:7" ht="19.5" customHeight="1">
      <c r="A114" s="65">
        <v>44926</v>
      </c>
      <c r="B114" s="47" t="s">
        <v>92</v>
      </c>
      <c r="C114" s="114"/>
      <c r="D114" s="51" t="s">
        <v>265</v>
      </c>
      <c r="E114" s="48">
        <v>16298.36</v>
      </c>
      <c r="F114" s="9"/>
      <c r="G114" s="10"/>
    </row>
    <row r="115" spans="1:7" ht="15.75" customHeight="1">
      <c r="A115" s="64" t="s">
        <v>11</v>
      </c>
      <c r="B115" s="49"/>
      <c r="C115" s="50" t="s">
        <v>210</v>
      </c>
      <c r="D115" s="51"/>
      <c r="E115" s="52" t="s">
        <v>11</v>
      </c>
      <c r="F115" s="9"/>
      <c r="G115" s="10"/>
    </row>
    <row r="116" spans="1:7" ht="15.75" customHeight="1">
      <c r="A116" s="65">
        <v>44985</v>
      </c>
      <c r="B116" s="47" t="s">
        <v>345</v>
      </c>
      <c r="C116" s="114"/>
      <c r="D116" s="51" t="s">
        <v>267</v>
      </c>
      <c r="E116" s="48">
        <v>596173.86</v>
      </c>
      <c r="F116" s="9"/>
      <c r="G116" s="10"/>
    </row>
    <row r="117" spans="1:7" ht="15.75" customHeight="1">
      <c r="A117" s="65">
        <v>44985</v>
      </c>
      <c r="B117" s="47" t="s">
        <v>346</v>
      </c>
      <c r="C117" s="114"/>
      <c r="D117" s="51" t="s">
        <v>267</v>
      </c>
      <c r="E117" s="48">
        <v>227313.04</v>
      </c>
      <c r="F117" s="9"/>
      <c r="G117" s="10"/>
    </row>
    <row r="118" spans="1:7" ht="15.75" customHeight="1">
      <c r="A118" s="65">
        <v>44985</v>
      </c>
      <c r="B118" s="47" t="s">
        <v>347</v>
      </c>
      <c r="C118" s="114"/>
      <c r="D118" s="51" t="s">
        <v>267</v>
      </c>
      <c r="E118" s="48">
        <v>14719.58</v>
      </c>
      <c r="F118" s="9"/>
      <c r="G118" s="10"/>
    </row>
    <row r="119" spans="1:7" ht="15.75" customHeight="1">
      <c r="A119" s="65">
        <v>44985</v>
      </c>
      <c r="B119" s="47" t="s">
        <v>348</v>
      </c>
      <c r="C119" s="114"/>
      <c r="D119" s="51" t="s">
        <v>267</v>
      </c>
      <c r="E119" s="48">
        <v>15416.66</v>
      </c>
      <c r="F119" s="9"/>
      <c r="G119" s="10"/>
    </row>
    <row r="120" spans="1:7" ht="15.75" customHeight="1">
      <c r="A120" s="65">
        <v>44985</v>
      </c>
      <c r="B120" s="47" t="s">
        <v>349</v>
      </c>
      <c r="C120" s="114"/>
      <c r="D120" s="51" t="s">
        <v>267</v>
      </c>
      <c r="E120" s="48">
        <v>3873.93</v>
      </c>
      <c r="F120" s="9"/>
      <c r="G120" s="10"/>
    </row>
    <row r="121" spans="1:7" ht="15.75" customHeight="1">
      <c r="A121" s="65">
        <v>44985</v>
      </c>
      <c r="B121" s="47" t="s">
        <v>350</v>
      </c>
      <c r="C121" s="114"/>
      <c r="D121" s="51" t="s">
        <v>267</v>
      </c>
      <c r="E121" s="48">
        <v>6193.95</v>
      </c>
      <c r="F121" s="9"/>
      <c r="G121" s="10"/>
    </row>
    <row r="122" spans="1:7" ht="15.75" customHeight="1">
      <c r="A122" s="65">
        <v>44985</v>
      </c>
      <c r="B122" s="47" t="s">
        <v>351</v>
      </c>
      <c r="C122" s="114"/>
      <c r="D122" s="51" t="s">
        <v>267</v>
      </c>
      <c r="E122" s="48">
        <v>5973.5</v>
      </c>
      <c r="F122" s="9"/>
      <c r="G122" s="10"/>
    </row>
    <row r="123" spans="1:7" ht="15.75" customHeight="1">
      <c r="A123" s="65">
        <v>44985</v>
      </c>
      <c r="B123" s="47" t="s">
        <v>352</v>
      </c>
      <c r="C123" s="114"/>
      <c r="D123" s="51" t="s">
        <v>267</v>
      </c>
      <c r="E123" s="48">
        <v>6352.79</v>
      </c>
      <c r="F123" s="9"/>
      <c r="G123" s="10"/>
    </row>
    <row r="124" spans="1:7" ht="15.75" customHeight="1">
      <c r="A124" s="65">
        <v>44985</v>
      </c>
      <c r="B124" s="47" t="s">
        <v>353</v>
      </c>
      <c r="C124" s="114"/>
      <c r="D124" s="51" t="s">
        <v>267</v>
      </c>
      <c r="E124" s="48">
        <v>4396.6499999999996</v>
      </c>
      <c r="F124" s="9"/>
      <c r="G124" s="10"/>
    </row>
    <row r="125" spans="1:7" ht="15.75" customHeight="1">
      <c r="A125" s="65">
        <v>44985</v>
      </c>
      <c r="B125" s="47" t="s">
        <v>354</v>
      </c>
      <c r="C125" s="114"/>
      <c r="D125" s="51"/>
      <c r="E125" s="48">
        <v>4074.64</v>
      </c>
      <c r="F125" s="9"/>
      <c r="G125" s="10"/>
    </row>
    <row r="126" spans="1:7" ht="15.75" customHeight="1">
      <c r="A126" s="64" t="s">
        <v>11</v>
      </c>
      <c r="B126" s="49"/>
      <c r="C126" s="50" t="s">
        <v>523</v>
      </c>
      <c r="D126" s="51"/>
      <c r="E126" s="52" t="s">
        <v>11</v>
      </c>
      <c r="F126" s="9"/>
      <c r="G126" s="10"/>
    </row>
    <row r="127" spans="1:7" ht="15.75" customHeight="1">
      <c r="A127" s="65">
        <v>44925</v>
      </c>
      <c r="B127" s="47" t="s">
        <v>93</v>
      </c>
      <c r="C127" s="114"/>
      <c r="D127" s="51" t="s">
        <v>262</v>
      </c>
      <c r="E127" s="48">
        <v>73333.33</v>
      </c>
      <c r="F127" s="9"/>
      <c r="G127" s="10"/>
    </row>
    <row r="128" spans="1:7" ht="15.75" customHeight="1">
      <c r="A128" s="65">
        <v>44925</v>
      </c>
      <c r="B128" s="47" t="s">
        <v>94</v>
      </c>
      <c r="C128" s="114"/>
      <c r="D128" s="51" t="s">
        <v>262</v>
      </c>
      <c r="E128" s="48">
        <v>73333.33</v>
      </c>
      <c r="F128" s="9"/>
      <c r="G128" s="10"/>
    </row>
    <row r="129" spans="1:7" ht="15.75" customHeight="1">
      <c r="A129" s="65">
        <v>44925</v>
      </c>
      <c r="B129" s="47" t="s">
        <v>95</v>
      </c>
      <c r="C129" s="114"/>
      <c r="D129" s="51" t="s">
        <v>262</v>
      </c>
      <c r="E129" s="48">
        <v>73333.33</v>
      </c>
      <c r="F129" s="9"/>
      <c r="G129" s="10"/>
    </row>
    <row r="130" spans="1:7" ht="15.75" customHeight="1">
      <c r="A130" s="65">
        <v>44925</v>
      </c>
      <c r="B130" s="47" t="s">
        <v>96</v>
      </c>
      <c r="C130" s="114"/>
      <c r="D130" s="51" t="s">
        <v>262</v>
      </c>
      <c r="E130" s="48">
        <v>73333.33</v>
      </c>
      <c r="F130" s="9"/>
      <c r="G130" s="10"/>
    </row>
    <row r="131" spans="1:7" ht="15.75" customHeight="1">
      <c r="A131" s="65">
        <v>44925</v>
      </c>
      <c r="B131" s="47" t="s">
        <v>97</v>
      </c>
      <c r="C131" s="114"/>
      <c r="D131" s="51" t="s">
        <v>262</v>
      </c>
      <c r="E131" s="48">
        <v>73333.33</v>
      </c>
      <c r="F131" s="9"/>
      <c r="G131" s="10"/>
    </row>
    <row r="132" spans="1:7" ht="15.75" customHeight="1">
      <c r="A132" s="65">
        <v>44925</v>
      </c>
      <c r="B132" s="47" t="s">
        <v>98</v>
      </c>
      <c r="C132" s="114"/>
      <c r="D132" s="51" t="s">
        <v>262</v>
      </c>
      <c r="E132" s="48">
        <v>73333.33</v>
      </c>
      <c r="F132" s="9"/>
      <c r="G132" s="10"/>
    </row>
    <row r="133" spans="1:7" ht="15.75" customHeight="1">
      <c r="A133" s="65">
        <v>44925</v>
      </c>
      <c r="B133" s="47" t="s">
        <v>99</v>
      </c>
      <c r="C133" s="114"/>
      <c r="D133" s="51" t="s">
        <v>262</v>
      </c>
      <c r="E133" s="48">
        <v>73333.33</v>
      </c>
      <c r="F133" s="9"/>
      <c r="G133" s="10"/>
    </row>
    <row r="134" spans="1:7" ht="15.75" customHeight="1">
      <c r="A134" s="65">
        <v>44925</v>
      </c>
      <c r="B134" s="47" t="s">
        <v>100</v>
      </c>
      <c r="C134" s="114"/>
      <c r="D134" s="51" t="s">
        <v>262</v>
      </c>
      <c r="E134" s="48">
        <v>73333.33</v>
      </c>
      <c r="F134" s="9"/>
      <c r="G134" s="10"/>
    </row>
    <row r="135" spans="1:7" ht="15.75" customHeight="1">
      <c r="A135" s="65">
        <v>44925</v>
      </c>
      <c r="B135" s="47" t="s">
        <v>101</v>
      </c>
      <c r="C135" s="114"/>
      <c r="D135" s="51" t="s">
        <v>262</v>
      </c>
      <c r="E135" s="48">
        <v>73333.33</v>
      </c>
      <c r="F135" s="9"/>
      <c r="G135" s="10"/>
    </row>
    <row r="136" spans="1:7" ht="15.75" customHeight="1">
      <c r="A136" s="65">
        <v>44925</v>
      </c>
      <c r="B136" s="47" t="s">
        <v>102</v>
      </c>
      <c r="C136" s="114"/>
      <c r="D136" s="51" t="s">
        <v>262</v>
      </c>
      <c r="E136" s="48">
        <v>73333.33</v>
      </c>
      <c r="F136" s="9"/>
      <c r="G136" s="10"/>
    </row>
    <row r="137" spans="1:7" ht="15.75" customHeight="1">
      <c r="A137" s="65">
        <v>44925</v>
      </c>
      <c r="B137" s="47" t="s">
        <v>103</v>
      </c>
      <c r="C137" s="114"/>
      <c r="D137" s="51" t="s">
        <v>262</v>
      </c>
      <c r="E137" s="48">
        <v>73333.33</v>
      </c>
      <c r="F137" s="9"/>
      <c r="G137" s="10"/>
    </row>
    <row r="138" spans="1:7" ht="15.75" customHeight="1">
      <c r="A138" s="65">
        <v>44925</v>
      </c>
      <c r="B138" s="47" t="s">
        <v>104</v>
      </c>
      <c r="C138" s="114"/>
      <c r="D138" s="51" t="s">
        <v>262</v>
      </c>
      <c r="E138" s="48">
        <v>108166.67</v>
      </c>
      <c r="F138" s="9"/>
      <c r="G138" s="10"/>
    </row>
    <row r="139" spans="1:7" ht="15.75" customHeight="1">
      <c r="A139" s="65">
        <v>44925</v>
      </c>
      <c r="B139" s="47" t="s">
        <v>105</v>
      </c>
      <c r="C139" s="114"/>
      <c r="D139" s="51" t="s">
        <v>262</v>
      </c>
      <c r="E139" s="48">
        <v>73333.33</v>
      </c>
      <c r="F139" s="9"/>
      <c r="G139" s="10"/>
    </row>
    <row r="140" spans="1:7" ht="15.75" customHeight="1">
      <c r="A140" s="65">
        <v>44925</v>
      </c>
      <c r="B140" s="47" t="s">
        <v>106</v>
      </c>
      <c r="C140" s="114"/>
      <c r="D140" s="51" t="s">
        <v>262</v>
      </c>
      <c r="E140" s="48">
        <v>108166.67</v>
      </c>
      <c r="F140" s="9"/>
      <c r="G140" s="10"/>
    </row>
    <row r="141" spans="1:7" ht="15.75" customHeight="1">
      <c r="A141" s="65">
        <v>44925</v>
      </c>
      <c r="B141" s="47" t="s">
        <v>107</v>
      </c>
      <c r="C141" s="114"/>
      <c r="D141" s="51" t="s">
        <v>262</v>
      </c>
      <c r="E141" s="48">
        <v>108166.67</v>
      </c>
      <c r="F141" s="9"/>
      <c r="G141" s="10"/>
    </row>
    <row r="142" spans="1:7" ht="15.75" customHeight="1">
      <c r="A142" s="65">
        <v>44925</v>
      </c>
      <c r="B142" s="47" t="s">
        <v>108</v>
      </c>
      <c r="C142" s="114"/>
      <c r="D142" s="51" t="s">
        <v>262</v>
      </c>
      <c r="E142" s="48">
        <v>108166.67</v>
      </c>
      <c r="F142" s="9"/>
      <c r="G142" s="10"/>
    </row>
    <row r="143" spans="1:7" ht="15.75" customHeight="1">
      <c r="A143" s="65">
        <v>44925</v>
      </c>
      <c r="B143" s="47" t="s">
        <v>109</v>
      </c>
      <c r="C143" s="114"/>
      <c r="D143" s="51" t="s">
        <v>262</v>
      </c>
      <c r="E143" s="48">
        <v>108166.67</v>
      </c>
      <c r="F143" s="9"/>
      <c r="G143" s="10"/>
    </row>
    <row r="144" spans="1:7" ht="15.75" customHeight="1">
      <c r="A144" s="65">
        <v>44925</v>
      </c>
      <c r="B144" s="47" t="s">
        <v>110</v>
      </c>
      <c r="C144" s="114"/>
      <c r="D144" s="51" t="s">
        <v>262</v>
      </c>
      <c r="E144" s="48">
        <v>108166.67</v>
      </c>
      <c r="F144" s="9"/>
      <c r="G144" s="10"/>
    </row>
    <row r="145" spans="1:7" ht="15.75" customHeight="1">
      <c r="A145" s="65">
        <v>44925</v>
      </c>
      <c r="B145" s="47" t="s">
        <v>111</v>
      </c>
      <c r="C145" s="114"/>
      <c r="D145" s="51" t="s">
        <v>262</v>
      </c>
      <c r="E145" s="48">
        <v>108166.67</v>
      </c>
      <c r="F145" s="9"/>
      <c r="G145" s="10"/>
    </row>
    <row r="146" spans="1:7" ht="15.75" customHeight="1">
      <c r="A146" s="65">
        <v>44925</v>
      </c>
      <c r="B146" s="47" t="s">
        <v>112</v>
      </c>
      <c r="C146" s="114"/>
      <c r="D146" s="51" t="s">
        <v>262</v>
      </c>
      <c r="E146" s="48">
        <v>108166.67</v>
      </c>
      <c r="F146" s="9"/>
      <c r="G146" s="10"/>
    </row>
    <row r="147" spans="1:7" ht="15.75" customHeight="1">
      <c r="A147" s="65">
        <v>44925</v>
      </c>
      <c r="B147" s="47" t="s">
        <v>113</v>
      </c>
      <c r="C147" s="114"/>
      <c r="D147" s="51" t="s">
        <v>262</v>
      </c>
      <c r="E147" s="48">
        <v>108166.67</v>
      </c>
      <c r="F147" s="9"/>
      <c r="G147" s="10"/>
    </row>
    <row r="148" spans="1:7" ht="15.75" customHeight="1">
      <c r="A148" s="65">
        <v>44925</v>
      </c>
      <c r="B148" s="47" t="s">
        <v>114</v>
      </c>
      <c r="C148" s="114"/>
      <c r="D148" s="51" t="s">
        <v>262</v>
      </c>
      <c r="E148" s="48">
        <v>108166.67</v>
      </c>
      <c r="F148" s="9"/>
      <c r="G148" s="10"/>
    </row>
    <row r="149" spans="1:7" ht="15.75" customHeight="1">
      <c r="A149" s="65">
        <v>44925</v>
      </c>
      <c r="B149" s="47" t="s">
        <v>115</v>
      </c>
      <c r="C149" s="114"/>
      <c r="D149" s="51" t="s">
        <v>262</v>
      </c>
      <c r="E149" s="48">
        <v>108166.67</v>
      </c>
      <c r="F149" s="9"/>
      <c r="G149" s="10"/>
    </row>
    <row r="150" spans="1:7" ht="15.75" customHeight="1">
      <c r="A150" s="65">
        <v>44925</v>
      </c>
      <c r="B150" s="47" t="s">
        <v>116</v>
      </c>
      <c r="C150" s="114"/>
      <c r="D150" s="51" t="s">
        <v>262</v>
      </c>
      <c r="E150" s="48">
        <v>108166.67</v>
      </c>
      <c r="F150" s="9"/>
      <c r="G150" s="10"/>
    </row>
    <row r="151" spans="1:7" ht="15.75">
      <c r="A151" s="64" t="s">
        <v>11</v>
      </c>
      <c r="B151" s="49"/>
      <c r="C151" s="50" t="s">
        <v>271</v>
      </c>
      <c r="D151" s="51"/>
      <c r="E151" s="52" t="s">
        <v>11</v>
      </c>
      <c r="F151" s="9"/>
      <c r="G151" s="10"/>
    </row>
    <row r="152" spans="1:7" ht="15.75" customHeight="1">
      <c r="A152" s="65">
        <v>44968</v>
      </c>
      <c r="B152" s="47" t="s">
        <v>355</v>
      </c>
      <c r="C152" s="47"/>
      <c r="D152" s="51"/>
      <c r="E152" s="48">
        <v>258422.49</v>
      </c>
      <c r="F152" s="9"/>
      <c r="G152" s="10"/>
    </row>
    <row r="153" spans="1:7" ht="15.75">
      <c r="A153" s="64" t="s">
        <v>11</v>
      </c>
      <c r="B153" s="49"/>
      <c r="C153" s="50" t="s">
        <v>212</v>
      </c>
      <c r="D153" s="51"/>
      <c r="E153" s="52" t="s">
        <v>11</v>
      </c>
      <c r="F153" s="9"/>
      <c r="G153" s="10"/>
    </row>
    <row r="154" spans="1:7" ht="15.75" customHeight="1">
      <c r="A154" s="65">
        <v>44773</v>
      </c>
      <c r="B154" s="47" t="s">
        <v>117</v>
      </c>
      <c r="C154" s="47"/>
      <c r="D154" s="51" t="s">
        <v>356</v>
      </c>
      <c r="E154" s="48">
        <v>2447.58</v>
      </c>
      <c r="F154" s="9"/>
      <c r="G154" s="10"/>
    </row>
    <row r="155" spans="1:7" ht="15.75">
      <c r="A155" s="64" t="s">
        <v>11</v>
      </c>
      <c r="B155" s="49"/>
      <c r="C155" s="50" t="s">
        <v>215</v>
      </c>
      <c r="D155" s="51"/>
      <c r="E155" s="52" t="s">
        <v>11</v>
      </c>
      <c r="F155" s="9"/>
      <c r="G155" s="10"/>
    </row>
    <row r="156" spans="1:7" ht="15.75" customHeight="1">
      <c r="A156" s="65">
        <v>44922</v>
      </c>
      <c r="B156" s="47" t="s">
        <v>118</v>
      </c>
      <c r="C156" s="47"/>
      <c r="D156" s="51" t="s">
        <v>266</v>
      </c>
      <c r="E156" s="48">
        <v>23564.75</v>
      </c>
      <c r="F156" s="9"/>
      <c r="G156" s="10"/>
    </row>
    <row r="157" spans="1:7" ht="15.75">
      <c r="A157" s="64" t="s">
        <v>11</v>
      </c>
      <c r="B157" s="49"/>
      <c r="C157" s="50" t="s">
        <v>217</v>
      </c>
      <c r="D157" s="51"/>
      <c r="E157" s="52" t="s">
        <v>11</v>
      </c>
      <c r="F157" s="9"/>
      <c r="G157" s="10"/>
    </row>
    <row r="158" spans="1:7" ht="15.75" customHeight="1">
      <c r="A158" s="65">
        <v>44981</v>
      </c>
      <c r="B158" s="47" t="s">
        <v>357</v>
      </c>
      <c r="C158" s="114"/>
      <c r="D158" s="51" t="s">
        <v>265</v>
      </c>
      <c r="E158" s="48">
        <v>140000</v>
      </c>
      <c r="F158" s="9"/>
      <c r="G158" s="10"/>
    </row>
    <row r="159" spans="1:7" ht="15.75" customHeight="1">
      <c r="A159" s="65">
        <v>44981</v>
      </c>
      <c r="B159" s="47" t="s">
        <v>358</v>
      </c>
      <c r="C159" s="114"/>
      <c r="D159" s="51" t="s">
        <v>265</v>
      </c>
      <c r="E159" s="48">
        <v>130000</v>
      </c>
      <c r="F159" s="9"/>
      <c r="G159" s="10"/>
    </row>
    <row r="160" spans="1:7" ht="15.75" customHeight="1">
      <c r="A160" s="64" t="s">
        <v>11</v>
      </c>
      <c r="B160" s="49"/>
      <c r="C160" s="50" t="s">
        <v>218</v>
      </c>
      <c r="D160" s="51"/>
      <c r="E160" s="52" t="s">
        <v>11</v>
      </c>
      <c r="F160" s="9"/>
      <c r="G160" s="10"/>
    </row>
    <row r="161" spans="1:7" ht="15.75" customHeight="1">
      <c r="A161" s="65">
        <v>44959</v>
      </c>
      <c r="B161" s="47" t="s">
        <v>359</v>
      </c>
      <c r="C161" s="47"/>
      <c r="D161" s="51" t="s">
        <v>265</v>
      </c>
      <c r="E161" s="48">
        <v>60257.35</v>
      </c>
      <c r="F161" s="9"/>
      <c r="G161" s="10"/>
    </row>
    <row r="162" spans="1:7" ht="15.75">
      <c r="A162" s="67" t="s">
        <v>322</v>
      </c>
      <c r="B162" s="55" t="s">
        <v>322</v>
      </c>
      <c r="C162" s="55"/>
      <c r="D162" s="51"/>
      <c r="E162" s="56" t="s">
        <v>322</v>
      </c>
      <c r="F162" s="9"/>
      <c r="G162" s="10"/>
    </row>
    <row r="163" spans="1:7" ht="15.75">
      <c r="A163" s="64" t="s">
        <v>11</v>
      </c>
      <c r="B163" s="49"/>
      <c r="C163" s="50" t="s">
        <v>219</v>
      </c>
      <c r="D163" s="51"/>
      <c r="E163" s="52" t="s">
        <v>11</v>
      </c>
      <c r="F163" s="9"/>
      <c r="G163" s="10"/>
    </row>
    <row r="164" spans="1:7" ht="15.75" customHeight="1">
      <c r="A164" s="65">
        <v>44872</v>
      </c>
      <c r="B164" s="47" t="s">
        <v>119</v>
      </c>
      <c r="C164" s="114"/>
      <c r="D164" s="51" t="s">
        <v>360</v>
      </c>
      <c r="E164" s="48">
        <v>1326.41</v>
      </c>
      <c r="F164" s="9"/>
      <c r="G164" s="10"/>
    </row>
    <row r="165" spans="1:7" ht="15.75" customHeight="1">
      <c r="A165" s="65">
        <v>44872</v>
      </c>
      <c r="B165" s="47" t="s">
        <v>120</v>
      </c>
      <c r="C165" s="114"/>
      <c r="D165" s="51" t="s">
        <v>360</v>
      </c>
      <c r="E165" s="48">
        <v>1326.41</v>
      </c>
      <c r="F165" s="9"/>
      <c r="G165" s="10"/>
    </row>
    <row r="166" spans="1:7" ht="15.75" customHeight="1">
      <c r="A166" s="65">
        <v>44872</v>
      </c>
      <c r="B166" s="47" t="s">
        <v>121</v>
      </c>
      <c r="C166" s="114"/>
      <c r="D166" s="51" t="s">
        <v>360</v>
      </c>
      <c r="E166" s="48">
        <v>1326.41</v>
      </c>
      <c r="F166" s="9"/>
      <c r="G166" s="10"/>
    </row>
    <row r="167" spans="1:7" ht="15.75" customHeight="1">
      <c r="A167" s="65">
        <v>44872</v>
      </c>
      <c r="B167" s="47" t="s">
        <v>122</v>
      </c>
      <c r="C167" s="114"/>
      <c r="D167" s="51" t="s">
        <v>360</v>
      </c>
      <c r="E167" s="48">
        <v>1326.41</v>
      </c>
      <c r="F167" s="9"/>
      <c r="G167" s="10"/>
    </row>
    <row r="168" spans="1:7" ht="15.75" customHeight="1">
      <c r="A168" s="65">
        <v>44872</v>
      </c>
      <c r="B168" s="47" t="s">
        <v>123</v>
      </c>
      <c r="C168" s="114"/>
      <c r="D168" s="51" t="s">
        <v>360</v>
      </c>
      <c r="E168" s="48">
        <v>1326.41</v>
      </c>
      <c r="F168" s="9"/>
      <c r="G168" s="10"/>
    </row>
    <row r="169" spans="1:7" ht="15.75" customHeight="1">
      <c r="A169" s="65">
        <v>44872</v>
      </c>
      <c r="B169" s="47" t="s">
        <v>124</v>
      </c>
      <c r="C169" s="114"/>
      <c r="D169" s="51" t="s">
        <v>360</v>
      </c>
      <c r="E169" s="48">
        <v>1526.41</v>
      </c>
      <c r="F169" s="9"/>
      <c r="G169" s="10"/>
    </row>
    <row r="170" spans="1:7" ht="15.75" customHeight="1">
      <c r="A170" s="65">
        <v>44872</v>
      </c>
      <c r="B170" s="47" t="s">
        <v>125</v>
      </c>
      <c r="C170" s="114"/>
      <c r="D170" s="51" t="s">
        <v>360</v>
      </c>
      <c r="E170" s="48">
        <v>1526.41</v>
      </c>
      <c r="F170" s="9"/>
      <c r="G170" s="10"/>
    </row>
    <row r="171" spans="1:7" ht="15.75" customHeight="1">
      <c r="A171" s="64" t="s">
        <v>11</v>
      </c>
      <c r="B171" s="49"/>
      <c r="C171" s="50" t="s">
        <v>222</v>
      </c>
      <c r="D171" s="51"/>
      <c r="E171" s="52" t="s">
        <v>11</v>
      </c>
      <c r="F171" s="9"/>
      <c r="G171" s="10"/>
    </row>
    <row r="172" spans="1:7" ht="15.75" customHeight="1">
      <c r="A172" s="65">
        <v>44925</v>
      </c>
      <c r="B172" s="47" t="s">
        <v>126</v>
      </c>
      <c r="C172" s="47"/>
      <c r="D172" s="51" t="s">
        <v>265</v>
      </c>
      <c r="E172" s="48">
        <v>262224.03999999998</v>
      </c>
      <c r="F172" s="9"/>
      <c r="G172" s="10"/>
    </row>
    <row r="173" spans="1:7" ht="15.75">
      <c r="A173" s="64" t="s">
        <v>11</v>
      </c>
      <c r="B173" s="49"/>
      <c r="C173" s="50" t="s">
        <v>223</v>
      </c>
      <c r="D173" s="51"/>
      <c r="E173" s="57" t="s">
        <v>11</v>
      </c>
      <c r="F173" s="9"/>
      <c r="G173" s="10"/>
    </row>
    <row r="174" spans="1:7" ht="15.75" customHeight="1">
      <c r="A174" s="65">
        <v>44925</v>
      </c>
      <c r="B174" s="47" t="s">
        <v>127</v>
      </c>
      <c r="C174" s="114"/>
      <c r="D174" s="21" t="s">
        <v>280</v>
      </c>
      <c r="E174" s="48">
        <v>1405479.45</v>
      </c>
      <c r="F174" s="9"/>
      <c r="G174" s="10"/>
    </row>
    <row r="175" spans="1:7" ht="15.75" customHeight="1">
      <c r="A175" s="65">
        <v>44925</v>
      </c>
      <c r="B175" s="47" t="s">
        <v>128</v>
      </c>
      <c r="C175" s="114"/>
      <c r="D175" s="21" t="s">
        <v>280</v>
      </c>
      <c r="E175" s="48">
        <v>1038356.3</v>
      </c>
      <c r="F175" s="9"/>
      <c r="G175" s="10"/>
    </row>
    <row r="176" spans="1:7" ht="15.75" customHeight="1">
      <c r="A176" s="65">
        <v>44925</v>
      </c>
      <c r="B176" s="47" t="s">
        <v>129</v>
      </c>
      <c r="C176" s="114"/>
      <c r="D176" s="21" t="s">
        <v>280</v>
      </c>
      <c r="E176" s="48">
        <v>1405479.45</v>
      </c>
      <c r="F176" s="9"/>
      <c r="G176" s="10"/>
    </row>
    <row r="177" spans="1:7" ht="15.75">
      <c r="A177" s="67" t="s">
        <v>322</v>
      </c>
      <c r="B177" s="55" t="s">
        <v>322</v>
      </c>
      <c r="C177" s="55"/>
      <c r="D177" s="51"/>
      <c r="E177" s="56" t="s">
        <v>322</v>
      </c>
      <c r="F177" s="9"/>
      <c r="G177" s="10"/>
    </row>
    <row r="178" spans="1:7" ht="15.75">
      <c r="A178" s="64" t="s">
        <v>11</v>
      </c>
      <c r="B178" s="49"/>
      <c r="C178" s="50" t="s">
        <v>361</v>
      </c>
      <c r="D178" s="51"/>
      <c r="E178" s="57" t="s">
        <v>11</v>
      </c>
      <c r="F178" s="9"/>
      <c r="G178" s="10"/>
    </row>
    <row r="179" spans="1:7" ht="15.75" customHeight="1">
      <c r="A179" s="65">
        <v>44960</v>
      </c>
      <c r="B179" s="47" t="s">
        <v>362</v>
      </c>
      <c r="C179" s="47"/>
      <c r="D179" s="51"/>
      <c r="E179" s="48">
        <v>30000</v>
      </c>
      <c r="F179" s="9"/>
      <c r="G179" s="10"/>
    </row>
    <row r="180" spans="1:7" ht="15.75" customHeight="1">
      <c r="A180" s="64" t="s">
        <v>11</v>
      </c>
      <c r="B180" s="49"/>
      <c r="C180" s="50" t="s">
        <v>224</v>
      </c>
      <c r="D180" s="51"/>
      <c r="E180" s="57" t="s">
        <v>11</v>
      </c>
      <c r="F180" s="9"/>
      <c r="G180" s="10"/>
    </row>
    <row r="181" spans="1:7" ht="15.75" customHeight="1">
      <c r="A181" s="65">
        <v>44925</v>
      </c>
      <c r="B181" s="47" t="s">
        <v>130</v>
      </c>
      <c r="C181" s="47"/>
      <c r="D181" s="51"/>
      <c r="E181" s="48">
        <v>361449.01</v>
      </c>
      <c r="F181" s="9"/>
      <c r="G181" s="10"/>
    </row>
    <row r="182" spans="1:7" ht="15.75" customHeight="1">
      <c r="A182" s="65"/>
      <c r="B182" s="47"/>
      <c r="C182" s="50" t="s">
        <v>226</v>
      </c>
      <c r="D182" s="51"/>
      <c r="E182" s="48"/>
      <c r="F182" s="9"/>
      <c r="G182" s="10"/>
    </row>
    <row r="183" spans="1:7" ht="15.75" customHeight="1">
      <c r="A183" s="65">
        <v>44985</v>
      </c>
      <c r="B183" s="53" t="s">
        <v>363</v>
      </c>
      <c r="C183" s="47"/>
      <c r="D183" s="51" t="s">
        <v>265</v>
      </c>
      <c r="E183" s="54">
        <v>37163.86</v>
      </c>
      <c r="F183" s="9"/>
      <c r="G183" s="10"/>
    </row>
    <row r="184" spans="1:7" ht="15.75">
      <c r="A184" s="64" t="s">
        <v>11</v>
      </c>
      <c r="B184" s="49"/>
      <c r="C184" s="50" t="s">
        <v>227</v>
      </c>
      <c r="D184" s="51"/>
      <c r="E184" s="57" t="s">
        <v>11</v>
      </c>
      <c r="F184" s="9"/>
      <c r="G184" s="10"/>
    </row>
    <row r="185" spans="1:7" ht="15.75" customHeight="1">
      <c r="A185" s="65">
        <v>44925</v>
      </c>
      <c r="B185" s="47" t="s">
        <v>131</v>
      </c>
      <c r="C185" s="114"/>
      <c r="D185" s="51" t="s">
        <v>265</v>
      </c>
      <c r="E185" s="48">
        <v>75383.37</v>
      </c>
      <c r="F185" s="9"/>
      <c r="G185" s="10"/>
    </row>
    <row r="186" spans="1:7" ht="15.75" customHeight="1">
      <c r="A186" s="65">
        <v>44925</v>
      </c>
      <c r="B186" s="47" t="s">
        <v>132</v>
      </c>
      <c r="C186" s="114"/>
      <c r="D186" s="51" t="s">
        <v>265</v>
      </c>
      <c r="E186" s="48">
        <v>75383.37</v>
      </c>
      <c r="F186" s="9"/>
      <c r="G186" s="10"/>
    </row>
    <row r="187" spans="1:7" ht="15.75" customHeight="1">
      <c r="A187" s="65">
        <v>44925</v>
      </c>
      <c r="B187" s="47" t="s">
        <v>133</v>
      </c>
      <c r="C187" s="114"/>
      <c r="D187" s="51" t="s">
        <v>265</v>
      </c>
      <c r="E187" s="48">
        <v>75383.37</v>
      </c>
      <c r="F187" s="9"/>
      <c r="G187" s="10"/>
    </row>
    <row r="188" spans="1:7" ht="15.75" customHeight="1">
      <c r="A188" s="65">
        <v>44925</v>
      </c>
      <c r="B188" s="47" t="s">
        <v>134</v>
      </c>
      <c r="C188" s="114"/>
      <c r="D188" s="51" t="s">
        <v>265</v>
      </c>
      <c r="E188" s="48">
        <v>75383.37</v>
      </c>
      <c r="F188" s="9"/>
      <c r="G188" s="10"/>
    </row>
    <row r="189" spans="1:7" ht="15.75" customHeight="1">
      <c r="A189" s="64" t="s">
        <v>11</v>
      </c>
      <c r="B189" s="49"/>
      <c r="C189" s="50" t="s">
        <v>228</v>
      </c>
      <c r="D189" s="51"/>
      <c r="E189" s="57" t="s">
        <v>11</v>
      </c>
      <c r="F189" s="9"/>
      <c r="G189" s="10"/>
    </row>
    <row r="190" spans="1:7" ht="15.75" customHeight="1">
      <c r="A190" s="65">
        <v>44925</v>
      </c>
      <c r="B190" s="47" t="s">
        <v>135</v>
      </c>
      <c r="C190" s="114"/>
      <c r="D190" s="51" t="s">
        <v>265</v>
      </c>
      <c r="E190" s="48">
        <v>41901.449999999997</v>
      </c>
      <c r="F190" s="9"/>
      <c r="G190" s="10"/>
    </row>
    <row r="191" spans="1:7" ht="15.75" customHeight="1">
      <c r="A191" s="65">
        <v>44925</v>
      </c>
      <c r="B191" s="47" t="s">
        <v>136</v>
      </c>
      <c r="C191" s="114"/>
      <c r="D191" s="51" t="s">
        <v>265</v>
      </c>
      <c r="E191" s="48">
        <v>41901.449999999997</v>
      </c>
      <c r="F191" s="9"/>
      <c r="G191" s="10"/>
    </row>
    <row r="192" spans="1:7" ht="15.75">
      <c r="A192" s="64" t="s">
        <v>11</v>
      </c>
      <c r="B192" s="49"/>
      <c r="C192" s="50" t="s">
        <v>232</v>
      </c>
      <c r="D192" s="51"/>
      <c r="E192" s="52" t="s">
        <v>11</v>
      </c>
      <c r="F192" s="9"/>
      <c r="G192" s="10"/>
    </row>
    <row r="193" spans="1:7" ht="15.75" customHeight="1">
      <c r="A193" s="65">
        <v>44985</v>
      </c>
      <c r="B193" s="47" t="s">
        <v>364</v>
      </c>
      <c r="C193" s="47"/>
      <c r="D193" s="21" t="s">
        <v>281</v>
      </c>
      <c r="E193" s="48">
        <v>347047.44</v>
      </c>
      <c r="F193" s="9"/>
      <c r="G193" s="10"/>
    </row>
    <row r="194" spans="1:7" ht="15.75">
      <c r="A194" s="64" t="s">
        <v>11</v>
      </c>
      <c r="B194" s="49"/>
      <c r="C194" s="50" t="s">
        <v>365</v>
      </c>
      <c r="D194" s="51"/>
      <c r="E194" s="52" t="s">
        <v>11</v>
      </c>
      <c r="F194" s="9"/>
      <c r="G194" s="10"/>
    </row>
    <row r="195" spans="1:7" ht="15.75" customHeight="1">
      <c r="A195" s="65">
        <v>44959</v>
      </c>
      <c r="B195" s="47" t="s">
        <v>366</v>
      </c>
      <c r="C195" s="47"/>
      <c r="D195" s="51"/>
      <c r="E195" s="48">
        <v>170699.98</v>
      </c>
      <c r="F195" s="9"/>
      <c r="G195" s="10"/>
    </row>
    <row r="196" spans="1:7" ht="15.75">
      <c r="A196" s="64" t="s">
        <v>11</v>
      </c>
      <c r="B196" s="49"/>
      <c r="C196" s="50" t="s">
        <v>235</v>
      </c>
      <c r="D196" s="51"/>
      <c r="E196" s="52" t="s">
        <v>11</v>
      </c>
      <c r="F196" s="9"/>
      <c r="G196" s="10"/>
    </row>
    <row r="197" spans="1:7" ht="15.75" customHeight="1">
      <c r="A197" s="65">
        <v>44958</v>
      </c>
      <c r="B197" s="47" t="s">
        <v>367</v>
      </c>
      <c r="C197" s="114"/>
      <c r="D197" s="21" t="s">
        <v>265</v>
      </c>
      <c r="E197" s="48">
        <v>12980</v>
      </c>
      <c r="F197" s="9"/>
      <c r="G197" s="10"/>
    </row>
    <row r="198" spans="1:7" ht="15.75" customHeight="1">
      <c r="A198" s="65">
        <v>44958</v>
      </c>
      <c r="B198" s="47" t="s">
        <v>368</v>
      </c>
      <c r="C198" s="114"/>
      <c r="D198" s="21" t="s">
        <v>265</v>
      </c>
      <c r="E198" s="48">
        <v>80268.850000000006</v>
      </c>
      <c r="F198" s="9"/>
      <c r="G198" s="10"/>
    </row>
    <row r="199" spans="1:7" ht="15.75">
      <c r="A199" s="64" t="s">
        <v>11</v>
      </c>
      <c r="B199" s="49"/>
      <c r="C199" s="50" t="s">
        <v>272</v>
      </c>
      <c r="D199" s="51"/>
      <c r="E199" s="52" t="s">
        <v>11</v>
      </c>
      <c r="F199" s="9"/>
      <c r="G199" s="10"/>
    </row>
    <row r="200" spans="1:7" ht="15.75" customHeight="1">
      <c r="A200" s="65">
        <v>44985</v>
      </c>
      <c r="B200" s="47" t="s">
        <v>369</v>
      </c>
      <c r="C200" s="47"/>
      <c r="D200" s="51" t="s">
        <v>370</v>
      </c>
      <c r="E200" s="48">
        <v>98500</v>
      </c>
      <c r="F200" s="9"/>
      <c r="G200" s="10"/>
    </row>
    <row r="201" spans="1:7" ht="15.75" customHeight="1">
      <c r="A201" s="65"/>
      <c r="B201" s="47"/>
      <c r="C201" s="50" t="s">
        <v>236</v>
      </c>
      <c r="D201" s="51"/>
      <c r="E201" s="48"/>
      <c r="F201" s="9"/>
      <c r="G201" s="10"/>
    </row>
    <row r="202" spans="1:7" ht="15.75" customHeight="1">
      <c r="A202" s="68">
        <v>44967</v>
      </c>
      <c r="B202" s="58" t="s">
        <v>371</v>
      </c>
      <c r="C202" s="47"/>
      <c r="D202" s="51" t="s">
        <v>356</v>
      </c>
      <c r="E202" s="48">
        <v>111726.98</v>
      </c>
      <c r="F202" s="9"/>
      <c r="G202" s="10"/>
    </row>
    <row r="203" spans="1:7" ht="15.75">
      <c r="A203" s="64" t="s">
        <v>11</v>
      </c>
      <c r="B203" s="49"/>
      <c r="C203" s="50" t="s">
        <v>237</v>
      </c>
      <c r="D203" s="51"/>
      <c r="E203" s="52" t="s">
        <v>11</v>
      </c>
      <c r="F203" s="9"/>
      <c r="G203" s="10"/>
    </row>
    <row r="204" spans="1:7" ht="15.75" customHeight="1">
      <c r="A204" s="65">
        <v>44958</v>
      </c>
      <c r="B204" s="47" t="s">
        <v>372</v>
      </c>
      <c r="C204" s="47"/>
      <c r="D204" s="51" t="s">
        <v>265</v>
      </c>
      <c r="E204" s="48">
        <v>171036.16</v>
      </c>
      <c r="F204" s="9"/>
      <c r="G204" s="10"/>
    </row>
    <row r="205" spans="1:7" ht="15.75" customHeight="1">
      <c r="A205" s="64" t="s">
        <v>11</v>
      </c>
      <c r="B205" s="49"/>
      <c r="C205" s="50" t="s">
        <v>373</v>
      </c>
      <c r="D205" s="51"/>
      <c r="E205" s="52" t="s">
        <v>11</v>
      </c>
      <c r="F205" s="9"/>
      <c r="G205" s="10"/>
    </row>
    <row r="206" spans="1:7" ht="15.75" customHeight="1">
      <c r="A206" s="65">
        <v>44927</v>
      </c>
      <c r="B206" s="47" t="s">
        <v>374</v>
      </c>
      <c r="C206" s="114"/>
      <c r="D206" s="51" t="s">
        <v>265</v>
      </c>
      <c r="E206" s="48">
        <v>25129.279999999999</v>
      </c>
      <c r="F206" s="9"/>
      <c r="G206" s="10"/>
    </row>
    <row r="207" spans="1:7" ht="15.75" customHeight="1">
      <c r="A207" s="65">
        <v>44962</v>
      </c>
      <c r="B207" s="47" t="s">
        <v>375</v>
      </c>
      <c r="C207" s="114"/>
      <c r="D207" s="51" t="s">
        <v>265</v>
      </c>
      <c r="E207" s="48">
        <v>25129.279999999999</v>
      </c>
      <c r="F207" s="9"/>
      <c r="G207" s="10"/>
    </row>
    <row r="208" spans="1:7" ht="15.75" customHeight="1">
      <c r="A208" s="64" t="s">
        <v>11</v>
      </c>
      <c r="B208" s="49"/>
      <c r="C208" s="50" t="s">
        <v>317</v>
      </c>
      <c r="D208" s="51"/>
      <c r="E208" s="52" t="s">
        <v>11</v>
      </c>
      <c r="F208" s="9"/>
      <c r="G208" s="10"/>
    </row>
    <row r="209" spans="1:7" ht="15.75" customHeight="1">
      <c r="A209" s="65">
        <v>44985</v>
      </c>
      <c r="B209" s="47" t="s">
        <v>376</v>
      </c>
      <c r="C209" s="114"/>
      <c r="D209" s="51" t="s">
        <v>377</v>
      </c>
      <c r="E209" s="48">
        <v>110257.2</v>
      </c>
      <c r="F209" s="9"/>
      <c r="G209" s="10"/>
    </row>
    <row r="210" spans="1:7" ht="15.75" customHeight="1">
      <c r="A210" s="65">
        <v>44985</v>
      </c>
      <c r="B210" s="47" t="s">
        <v>378</v>
      </c>
      <c r="C210" s="114"/>
      <c r="D210" s="51" t="s">
        <v>377</v>
      </c>
      <c r="E210" s="48">
        <v>224923.3</v>
      </c>
      <c r="F210" s="9"/>
      <c r="G210" s="10"/>
    </row>
    <row r="211" spans="1:7" ht="15.75">
      <c r="A211" s="64" t="s">
        <v>11</v>
      </c>
      <c r="B211" s="49"/>
      <c r="C211" s="50" t="s">
        <v>273</v>
      </c>
      <c r="D211" s="51"/>
      <c r="E211" s="52" t="s">
        <v>11</v>
      </c>
      <c r="F211" s="9"/>
      <c r="G211" s="10"/>
    </row>
    <row r="212" spans="1:7" ht="15.75" customHeight="1">
      <c r="A212" s="65">
        <v>44973</v>
      </c>
      <c r="B212" s="47" t="s">
        <v>379</v>
      </c>
      <c r="C212" s="47"/>
      <c r="D212" s="51"/>
      <c r="E212" s="48">
        <v>309620.2</v>
      </c>
      <c r="F212" s="9"/>
      <c r="G212" s="10"/>
    </row>
    <row r="213" spans="1:7" ht="15.75" customHeight="1">
      <c r="A213" s="64" t="s">
        <v>11</v>
      </c>
      <c r="B213" s="49"/>
      <c r="C213" s="50" t="s">
        <v>238</v>
      </c>
      <c r="D213" s="51"/>
      <c r="E213" s="52" t="s">
        <v>11</v>
      </c>
      <c r="F213" s="9"/>
      <c r="G213" s="10"/>
    </row>
    <row r="214" spans="1:7" ht="15.75" customHeight="1">
      <c r="A214" s="65">
        <v>44966</v>
      </c>
      <c r="B214" s="47" t="s">
        <v>380</v>
      </c>
      <c r="C214" s="47"/>
      <c r="D214" s="51" t="s">
        <v>265</v>
      </c>
      <c r="E214" s="48">
        <v>104094.51</v>
      </c>
      <c r="F214" s="9"/>
      <c r="G214" s="10"/>
    </row>
    <row r="215" spans="1:7" ht="15.75">
      <c r="A215" s="65"/>
      <c r="B215" s="47"/>
      <c r="C215" s="50" t="s">
        <v>381</v>
      </c>
      <c r="D215" s="51"/>
      <c r="E215" s="48"/>
      <c r="F215" s="9"/>
      <c r="G215" s="10"/>
    </row>
    <row r="216" spans="1:7" ht="15.75" customHeight="1">
      <c r="A216" s="66">
        <v>44929</v>
      </c>
      <c r="B216" s="53" t="s">
        <v>382</v>
      </c>
      <c r="C216" s="47"/>
      <c r="D216" s="51" t="s">
        <v>383</v>
      </c>
      <c r="E216" s="54">
        <v>308723.40000000002</v>
      </c>
      <c r="F216" s="9"/>
      <c r="G216" s="10"/>
    </row>
    <row r="217" spans="1:7" ht="15.75" customHeight="1">
      <c r="A217" s="66">
        <v>44985</v>
      </c>
      <c r="B217" s="53" t="s">
        <v>384</v>
      </c>
      <c r="C217" s="47"/>
      <c r="D217" s="51" t="s">
        <v>383</v>
      </c>
      <c r="E217" s="54">
        <v>134803.20000000001</v>
      </c>
      <c r="F217" s="9"/>
      <c r="G217" s="10"/>
    </row>
    <row r="218" spans="1:7" ht="15.75" customHeight="1">
      <c r="A218" s="66">
        <v>44985</v>
      </c>
      <c r="B218" s="53" t="s">
        <v>385</v>
      </c>
      <c r="C218" s="47"/>
      <c r="D218" s="51" t="s">
        <v>383</v>
      </c>
      <c r="E218" s="54">
        <v>-75313.5</v>
      </c>
      <c r="F218" s="9"/>
      <c r="G218" s="10"/>
    </row>
    <row r="219" spans="1:7" ht="15.75">
      <c r="A219" s="65"/>
      <c r="B219" s="47"/>
      <c r="C219" s="47"/>
      <c r="D219" s="51"/>
      <c r="E219" s="48"/>
      <c r="F219" s="9"/>
      <c r="G219" s="10"/>
    </row>
    <row r="220" spans="1:7" ht="15.75">
      <c r="A220" s="64" t="s">
        <v>11</v>
      </c>
      <c r="B220" s="49"/>
      <c r="C220" s="50" t="s">
        <v>239</v>
      </c>
      <c r="D220" s="51"/>
      <c r="E220" s="52" t="s">
        <v>11</v>
      </c>
      <c r="F220" s="9"/>
      <c r="G220" s="10"/>
    </row>
    <row r="221" spans="1:7" ht="15.75" customHeight="1">
      <c r="A221" s="65">
        <v>44925</v>
      </c>
      <c r="B221" s="47" t="s">
        <v>137</v>
      </c>
      <c r="C221" s="114"/>
      <c r="D221" s="21" t="s">
        <v>282</v>
      </c>
      <c r="E221" s="48">
        <v>6900</v>
      </c>
      <c r="F221" s="9"/>
      <c r="G221" s="10"/>
    </row>
    <row r="222" spans="1:7" ht="15.75" customHeight="1">
      <c r="A222" s="65">
        <v>44925</v>
      </c>
      <c r="B222" s="47" t="s">
        <v>138</v>
      </c>
      <c r="C222" s="114"/>
      <c r="D222" s="21" t="s">
        <v>282</v>
      </c>
      <c r="E222" s="48">
        <v>7000</v>
      </c>
      <c r="F222" s="9"/>
      <c r="G222" s="10"/>
    </row>
    <row r="223" spans="1:7" ht="15.75" customHeight="1">
      <c r="A223" s="65">
        <v>44925</v>
      </c>
      <c r="B223" s="47" t="s">
        <v>139</v>
      </c>
      <c r="C223" s="114"/>
      <c r="D223" s="21" t="s">
        <v>282</v>
      </c>
      <c r="E223" s="48">
        <v>8500</v>
      </c>
      <c r="F223" s="9"/>
      <c r="G223" s="10"/>
    </row>
    <row r="224" spans="1:7" ht="15.75" customHeight="1">
      <c r="A224" s="65">
        <v>44925</v>
      </c>
      <c r="B224" s="47" t="s">
        <v>140</v>
      </c>
      <c r="C224" s="114"/>
      <c r="D224" s="21" t="s">
        <v>282</v>
      </c>
      <c r="E224" s="48">
        <v>7000</v>
      </c>
      <c r="F224" s="9"/>
      <c r="G224" s="10"/>
    </row>
    <row r="225" spans="1:7" ht="15.75" customHeight="1">
      <c r="A225" s="65">
        <v>44925</v>
      </c>
      <c r="B225" s="47" t="s">
        <v>141</v>
      </c>
      <c r="C225" s="114"/>
      <c r="D225" s="21" t="s">
        <v>282</v>
      </c>
      <c r="E225" s="48">
        <v>3000</v>
      </c>
      <c r="F225" s="9"/>
      <c r="G225" s="10"/>
    </row>
    <row r="226" spans="1:7" ht="15.75" customHeight="1">
      <c r="A226" s="65">
        <v>44925</v>
      </c>
      <c r="B226" s="47" t="s">
        <v>142</v>
      </c>
      <c r="C226" s="114"/>
      <c r="D226" s="21" t="s">
        <v>282</v>
      </c>
      <c r="E226" s="48">
        <v>38400</v>
      </c>
      <c r="F226" s="9"/>
      <c r="G226" s="10"/>
    </row>
    <row r="227" spans="1:7" ht="15.75" customHeight="1">
      <c r="A227" s="65">
        <v>44925</v>
      </c>
      <c r="B227" s="47" t="s">
        <v>143</v>
      </c>
      <c r="C227" s="114"/>
      <c r="D227" s="21" t="s">
        <v>282</v>
      </c>
      <c r="E227" s="48">
        <v>5500</v>
      </c>
      <c r="F227" s="9"/>
      <c r="G227" s="10"/>
    </row>
    <row r="228" spans="1:7" ht="15.75" customHeight="1">
      <c r="A228" s="64" t="s">
        <v>11</v>
      </c>
      <c r="B228" s="49"/>
      <c r="C228" s="50" t="s">
        <v>240</v>
      </c>
      <c r="D228" s="51"/>
      <c r="E228" s="52" t="s">
        <v>11</v>
      </c>
      <c r="F228" s="9"/>
      <c r="G228" s="10"/>
    </row>
    <row r="229" spans="1:7" ht="15.75" customHeight="1">
      <c r="A229" s="65">
        <v>44925</v>
      </c>
      <c r="B229" s="47" t="s">
        <v>144</v>
      </c>
      <c r="C229" s="114"/>
      <c r="D229" s="51" t="s">
        <v>386</v>
      </c>
      <c r="E229" s="48">
        <v>112135.4</v>
      </c>
      <c r="F229" s="9"/>
      <c r="G229" s="10"/>
    </row>
    <row r="230" spans="1:7" ht="15.75" customHeight="1">
      <c r="A230" s="65">
        <v>44925</v>
      </c>
      <c r="B230" s="47" t="s">
        <v>145</v>
      </c>
      <c r="C230" s="114"/>
      <c r="D230" s="51" t="s">
        <v>386</v>
      </c>
      <c r="E230" s="48">
        <v>112135.4</v>
      </c>
      <c r="F230" s="9"/>
      <c r="G230" s="10"/>
    </row>
    <row r="231" spans="1:7" ht="15.75" customHeight="1">
      <c r="A231" s="65">
        <v>44925</v>
      </c>
      <c r="B231" s="47" t="s">
        <v>146</v>
      </c>
      <c r="C231" s="114"/>
      <c r="D231" s="51" t="s">
        <v>386</v>
      </c>
      <c r="E231" s="48">
        <v>112135.4</v>
      </c>
      <c r="F231" s="9"/>
      <c r="G231" s="10"/>
    </row>
    <row r="232" spans="1:7" ht="15.75" customHeight="1">
      <c r="A232" s="65">
        <v>44925</v>
      </c>
      <c r="B232" s="47" t="s">
        <v>147</v>
      </c>
      <c r="C232" s="114"/>
      <c r="D232" s="51" t="s">
        <v>386</v>
      </c>
      <c r="E232" s="48">
        <v>112135.4</v>
      </c>
      <c r="F232" s="9"/>
      <c r="G232" s="10"/>
    </row>
    <row r="233" spans="1:7" ht="15.75" customHeight="1">
      <c r="A233" s="65">
        <v>44925</v>
      </c>
      <c r="B233" s="47" t="s">
        <v>148</v>
      </c>
      <c r="C233" s="114"/>
      <c r="D233" s="51" t="s">
        <v>386</v>
      </c>
      <c r="E233" s="48">
        <v>112135.4</v>
      </c>
      <c r="F233" s="9"/>
      <c r="G233" s="10"/>
    </row>
    <row r="234" spans="1:7" ht="15.75" customHeight="1">
      <c r="A234" s="65">
        <v>44925</v>
      </c>
      <c r="B234" s="47" t="s">
        <v>149</v>
      </c>
      <c r="C234" s="114"/>
      <c r="D234" s="51" t="s">
        <v>386</v>
      </c>
      <c r="E234" s="48">
        <v>112135.4</v>
      </c>
      <c r="F234" s="9"/>
      <c r="G234" s="10"/>
    </row>
    <row r="235" spans="1:7" ht="15.75">
      <c r="A235" s="64" t="s">
        <v>11</v>
      </c>
      <c r="B235" s="49"/>
      <c r="C235" s="50" t="s">
        <v>274</v>
      </c>
      <c r="D235" s="51"/>
      <c r="E235" s="52" t="s">
        <v>11</v>
      </c>
      <c r="F235" s="9"/>
      <c r="G235" s="10"/>
    </row>
    <row r="236" spans="1:7" ht="15.75" customHeight="1">
      <c r="A236" s="65">
        <v>44960</v>
      </c>
      <c r="B236" s="47" t="s">
        <v>387</v>
      </c>
      <c r="C236" s="47"/>
      <c r="D236" s="51"/>
      <c r="E236" s="48">
        <v>18457.560000000001</v>
      </c>
      <c r="F236" s="9"/>
      <c r="G236" s="10"/>
    </row>
    <row r="237" spans="1:7" ht="15.75">
      <c r="A237" s="64" t="s">
        <v>11</v>
      </c>
      <c r="B237" s="49"/>
      <c r="C237" s="50" t="s">
        <v>241</v>
      </c>
      <c r="D237" s="51"/>
      <c r="E237" s="52" t="s">
        <v>11</v>
      </c>
      <c r="F237" s="9"/>
      <c r="G237" s="10"/>
    </row>
    <row r="238" spans="1:7" ht="15.75" customHeight="1">
      <c r="A238" s="65">
        <v>44925</v>
      </c>
      <c r="B238" s="47" t="s">
        <v>150</v>
      </c>
      <c r="C238" s="47"/>
      <c r="D238" s="51" t="s">
        <v>260</v>
      </c>
      <c r="E238" s="48">
        <v>242975.96</v>
      </c>
      <c r="F238" s="9"/>
      <c r="G238" s="10"/>
    </row>
    <row r="239" spans="1:7" ht="15.75" customHeight="1">
      <c r="A239" s="64" t="s">
        <v>11</v>
      </c>
      <c r="B239" s="49"/>
      <c r="C239" s="50" t="s">
        <v>275</v>
      </c>
      <c r="D239" s="51"/>
      <c r="E239" s="52" t="s">
        <v>11</v>
      </c>
      <c r="F239" s="9"/>
      <c r="G239" s="10"/>
    </row>
    <row r="240" spans="1:7" ht="15.75" customHeight="1">
      <c r="A240" s="65">
        <v>44964</v>
      </c>
      <c r="B240" s="47" t="s">
        <v>388</v>
      </c>
      <c r="C240" s="47"/>
      <c r="D240" s="51"/>
      <c r="E240" s="48">
        <v>53100</v>
      </c>
      <c r="F240" s="9"/>
      <c r="G240" s="10"/>
    </row>
    <row r="241" spans="1:7" ht="15.75" customHeight="1">
      <c r="A241" s="64" t="s">
        <v>11</v>
      </c>
      <c r="B241" s="49"/>
      <c r="C241" s="50" t="s">
        <v>242</v>
      </c>
      <c r="D241" s="51"/>
      <c r="E241" s="52" t="s">
        <v>11</v>
      </c>
      <c r="F241" s="9"/>
      <c r="G241" s="10"/>
    </row>
    <row r="242" spans="1:7" ht="15.75" customHeight="1">
      <c r="A242" s="65">
        <v>44691</v>
      </c>
      <c r="B242" s="47" t="s">
        <v>151</v>
      </c>
      <c r="C242" s="114"/>
      <c r="D242" s="21" t="s">
        <v>261</v>
      </c>
      <c r="E242" s="48">
        <v>225</v>
      </c>
      <c r="F242" s="9"/>
      <c r="G242" s="10"/>
    </row>
    <row r="243" spans="1:7" ht="15.75" customHeight="1">
      <c r="A243" s="65">
        <v>44713</v>
      </c>
      <c r="B243" s="47" t="s">
        <v>152</v>
      </c>
      <c r="C243" s="114"/>
      <c r="D243" s="21" t="s">
        <v>261</v>
      </c>
      <c r="E243" s="48">
        <v>635.29999999999995</v>
      </c>
      <c r="F243" s="9"/>
      <c r="G243" s="10"/>
    </row>
    <row r="244" spans="1:7" ht="15.75" customHeight="1">
      <c r="A244" s="65">
        <v>44714</v>
      </c>
      <c r="B244" s="47" t="s">
        <v>153</v>
      </c>
      <c r="C244" s="114"/>
      <c r="D244" s="21" t="s">
        <v>261</v>
      </c>
      <c r="E244" s="48">
        <v>225</v>
      </c>
      <c r="F244" s="9"/>
      <c r="G244" s="10"/>
    </row>
    <row r="245" spans="1:7" ht="15.75" customHeight="1">
      <c r="A245" s="65">
        <v>44739</v>
      </c>
      <c r="B245" s="47" t="s">
        <v>154</v>
      </c>
      <c r="C245" s="114"/>
      <c r="D245" s="21" t="s">
        <v>261</v>
      </c>
      <c r="E245" s="48">
        <v>150</v>
      </c>
      <c r="F245" s="9"/>
      <c r="G245" s="10"/>
    </row>
    <row r="246" spans="1:7" ht="15.75" customHeight="1">
      <c r="A246" s="65">
        <v>44746</v>
      </c>
      <c r="B246" s="47" t="s">
        <v>155</v>
      </c>
      <c r="C246" s="114"/>
      <c r="D246" s="21" t="s">
        <v>261</v>
      </c>
      <c r="E246" s="48">
        <v>225</v>
      </c>
      <c r="F246" s="9"/>
      <c r="G246" s="10"/>
    </row>
    <row r="247" spans="1:7" ht="15.75" customHeight="1">
      <c r="A247" s="65">
        <v>44748</v>
      </c>
      <c r="B247" s="47" t="s">
        <v>156</v>
      </c>
      <c r="C247" s="114"/>
      <c r="D247" s="21" t="s">
        <v>261</v>
      </c>
      <c r="E247" s="48">
        <v>150</v>
      </c>
      <c r="F247" s="9"/>
      <c r="G247" s="10"/>
    </row>
    <row r="248" spans="1:7" ht="15.75" customHeight="1">
      <c r="A248" s="65">
        <v>44760</v>
      </c>
      <c r="B248" s="47" t="s">
        <v>157</v>
      </c>
      <c r="C248" s="114"/>
      <c r="D248" s="21" t="s">
        <v>261</v>
      </c>
      <c r="E248" s="48">
        <v>225</v>
      </c>
      <c r="F248" s="9"/>
      <c r="G248" s="10"/>
    </row>
    <row r="249" spans="1:7" ht="15.75" customHeight="1">
      <c r="A249" s="65">
        <v>44776</v>
      </c>
      <c r="B249" s="47" t="s">
        <v>158</v>
      </c>
      <c r="C249" s="114"/>
      <c r="D249" s="21" t="s">
        <v>261</v>
      </c>
      <c r="E249" s="48">
        <v>150</v>
      </c>
      <c r="F249" s="9"/>
      <c r="G249" s="10"/>
    </row>
    <row r="250" spans="1:7" ht="15.75" customHeight="1">
      <c r="A250" s="65">
        <v>44777</v>
      </c>
      <c r="B250" s="47" t="s">
        <v>159</v>
      </c>
      <c r="C250" s="114"/>
      <c r="D250" s="21" t="s">
        <v>261</v>
      </c>
      <c r="E250" s="48">
        <v>413</v>
      </c>
      <c r="F250" s="9"/>
      <c r="G250" s="10"/>
    </row>
    <row r="251" spans="1:7" ht="15.75" customHeight="1">
      <c r="A251" s="65">
        <v>44782</v>
      </c>
      <c r="B251" s="47" t="s">
        <v>160</v>
      </c>
      <c r="C251" s="114"/>
      <c r="D251" s="21" t="s">
        <v>261</v>
      </c>
      <c r="E251" s="48">
        <v>885</v>
      </c>
      <c r="F251" s="9"/>
      <c r="G251" s="10"/>
    </row>
    <row r="252" spans="1:7" ht="15.75" customHeight="1">
      <c r="A252" s="65">
        <v>44783</v>
      </c>
      <c r="B252" s="47" t="s">
        <v>161</v>
      </c>
      <c r="C252" s="114"/>
      <c r="D252" s="21" t="s">
        <v>261</v>
      </c>
      <c r="E252" s="48">
        <v>225</v>
      </c>
      <c r="F252" s="9"/>
      <c r="G252" s="10"/>
    </row>
    <row r="253" spans="1:7" ht="15.75" customHeight="1">
      <c r="A253" s="65">
        <v>44790</v>
      </c>
      <c r="B253" s="47" t="s">
        <v>162</v>
      </c>
      <c r="C253" s="114"/>
      <c r="D253" s="21" t="s">
        <v>261</v>
      </c>
      <c r="E253" s="48">
        <v>403</v>
      </c>
      <c r="F253" s="9"/>
      <c r="G253" s="10"/>
    </row>
    <row r="254" spans="1:7" ht="15.75" customHeight="1">
      <c r="A254" s="65">
        <v>44809</v>
      </c>
      <c r="B254" s="47" t="s">
        <v>163</v>
      </c>
      <c r="C254" s="114"/>
      <c r="D254" s="21" t="s">
        <v>261</v>
      </c>
      <c r="E254" s="48">
        <v>225</v>
      </c>
      <c r="F254" s="9"/>
      <c r="G254" s="10"/>
    </row>
    <row r="255" spans="1:7" ht="15.75" customHeight="1">
      <c r="A255" s="65">
        <v>44825</v>
      </c>
      <c r="B255" s="47" t="s">
        <v>164</v>
      </c>
      <c r="C255" s="114"/>
      <c r="D255" s="21" t="s">
        <v>261</v>
      </c>
      <c r="E255" s="48">
        <v>675</v>
      </c>
      <c r="F255" s="9"/>
      <c r="G255" s="10"/>
    </row>
    <row r="256" spans="1:7" ht="15.75" customHeight="1">
      <c r="A256" s="65">
        <v>44830</v>
      </c>
      <c r="B256" s="47" t="s">
        <v>165</v>
      </c>
      <c r="C256" s="114"/>
      <c r="D256" s="21" t="s">
        <v>261</v>
      </c>
      <c r="E256" s="48">
        <v>225</v>
      </c>
      <c r="F256" s="9"/>
      <c r="G256" s="10"/>
    </row>
    <row r="257" spans="1:7" ht="15.75" customHeight="1">
      <c r="A257" s="65">
        <v>44838</v>
      </c>
      <c r="B257" s="47" t="s">
        <v>166</v>
      </c>
      <c r="C257" s="114"/>
      <c r="D257" s="21" t="s">
        <v>261</v>
      </c>
      <c r="E257" s="48">
        <v>300</v>
      </c>
      <c r="F257" s="9"/>
      <c r="G257" s="10"/>
    </row>
    <row r="258" spans="1:7" ht="15.75" customHeight="1">
      <c r="A258" s="65">
        <v>44858</v>
      </c>
      <c r="B258" s="47" t="s">
        <v>167</v>
      </c>
      <c r="C258" s="114"/>
      <c r="D258" s="21" t="s">
        <v>261</v>
      </c>
      <c r="E258" s="48">
        <v>855</v>
      </c>
      <c r="F258" s="9"/>
      <c r="G258" s="10"/>
    </row>
    <row r="259" spans="1:7" ht="15.75" customHeight="1">
      <c r="A259" s="65">
        <v>44858</v>
      </c>
      <c r="B259" s="47" t="s">
        <v>168</v>
      </c>
      <c r="C259" s="114"/>
      <c r="D259" s="21" t="s">
        <v>261</v>
      </c>
      <c r="E259" s="48">
        <v>126</v>
      </c>
      <c r="F259" s="9"/>
      <c r="G259" s="10"/>
    </row>
    <row r="260" spans="1:7" ht="15.75" customHeight="1">
      <c r="A260" s="65">
        <v>44866</v>
      </c>
      <c r="B260" s="47" t="s">
        <v>169</v>
      </c>
      <c r="C260" s="114"/>
      <c r="D260" s="21" t="s">
        <v>261</v>
      </c>
      <c r="E260" s="48">
        <v>150</v>
      </c>
      <c r="F260" s="9"/>
      <c r="G260" s="10"/>
    </row>
    <row r="261" spans="1:7" ht="15.75" customHeight="1">
      <c r="A261" s="65">
        <v>44866</v>
      </c>
      <c r="B261" s="47" t="s">
        <v>170</v>
      </c>
      <c r="C261" s="114"/>
      <c r="D261" s="21" t="s">
        <v>261</v>
      </c>
      <c r="E261" s="48">
        <v>133</v>
      </c>
      <c r="F261" s="9"/>
      <c r="G261" s="10"/>
    </row>
    <row r="262" spans="1:7" ht="15.75" customHeight="1">
      <c r="A262" s="65">
        <v>44868</v>
      </c>
      <c r="B262" s="47" t="s">
        <v>171</v>
      </c>
      <c r="C262" s="114"/>
      <c r="D262" s="21" t="s">
        <v>261</v>
      </c>
      <c r="E262" s="48">
        <v>760</v>
      </c>
      <c r="F262" s="9"/>
      <c r="G262" s="10"/>
    </row>
    <row r="263" spans="1:7" ht="15.75" customHeight="1">
      <c r="A263" s="65">
        <v>44893</v>
      </c>
      <c r="B263" s="47" t="s">
        <v>172</v>
      </c>
      <c r="C263" s="114"/>
      <c r="D263" s="21" t="s">
        <v>261</v>
      </c>
      <c r="E263" s="48">
        <v>900</v>
      </c>
      <c r="F263" s="9"/>
      <c r="G263" s="10"/>
    </row>
    <row r="264" spans="1:7" ht="15.75" customHeight="1">
      <c r="A264" s="65">
        <v>44895</v>
      </c>
      <c r="B264" s="47" t="s">
        <v>173</v>
      </c>
      <c r="C264" s="114"/>
      <c r="D264" s="21" t="s">
        <v>261</v>
      </c>
      <c r="E264" s="48">
        <v>718.44</v>
      </c>
      <c r="F264" s="9"/>
      <c r="G264" s="10"/>
    </row>
    <row r="265" spans="1:7" ht="15.75" customHeight="1">
      <c r="A265" s="64" t="s">
        <v>11</v>
      </c>
      <c r="B265" s="49"/>
      <c r="C265" s="50" t="s">
        <v>244</v>
      </c>
      <c r="D265" s="51"/>
      <c r="E265" s="52" t="s">
        <v>11</v>
      </c>
      <c r="F265" s="9"/>
      <c r="G265" s="10"/>
    </row>
    <row r="266" spans="1:7" ht="15.75" customHeight="1">
      <c r="A266" s="65">
        <v>44900</v>
      </c>
      <c r="B266" s="47" t="s">
        <v>174</v>
      </c>
      <c r="C266" s="114"/>
      <c r="D266" s="51" t="s">
        <v>265</v>
      </c>
      <c r="E266" s="48">
        <v>292214.08</v>
      </c>
      <c r="F266" s="9"/>
      <c r="G266" s="10"/>
    </row>
    <row r="267" spans="1:7" ht="15.75" customHeight="1">
      <c r="A267" s="65">
        <v>44937</v>
      </c>
      <c r="B267" s="47" t="s">
        <v>389</v>
      </c>
      <c r="C267" s="114"/>
      <c r="D267" s="51" t="s">
        <v>265</v>
      </c>
      <c r="E267" s="48">
        <v>331315.53999999998</v>
      </c>
      <c r="F267" s="9"/>
      <c r="G267" s="10"/>
    </row>
    <row r="268" spans="1:7" ht="15.75" customHeight="1">
      <c r="A268" s="65">
        <v>44963</v>
      </c>
      <c r="B268" s="47" t="s">
        <v>390</v>
      </c>
      <c r="C268" s="114"/>
      <c r="D268" s="51" t="s">
        <v>265</v>
      </c>
      <c r="E268" s="48">
        <v>330020.59000000003</v>
      </c>
      <c r="F268" s="9"/>
      <c r="G268" s="10"/>
    </row>
    <row r="269" spans="1:7" ht="15.75" customHeight="1">
      <c r="A269" s="65">
        <v>44972</v>
      </c>
      <c r="B269" s="47" t="s">
        <v>391</v>
      </c>
      <c r="C269" s="114"/>
      <c r="D269" s="51" t="s">
        <v>265</v>
      </c>
      <c r="E269" s="48">
        <v>29800.99</v>
      </c>
      <c r="F269" s="9"/>
      <c r="G269" s="10"/>
    </row>
    <row r="270" spans="1:7" ht="15.75" customHeight="1">
      <c r="A270" s="64" t="s">
        <v>11</v>
      </c>
      <c r="B270" s="49"/>
      <c r="C270" s="50" t="s">
        <v>276</v>
      </c>
      <c r="D270" s="51"/>
      <c r="E270" s="52" t="s">
        <v>11</v>
      </c>
      <c r="F270" s="9"/>
      <c r="G270" s="10"/>
    </row>
    <row r="271" spans="1:7" ht="15.75" customHeight="1">
      <c r="A271" s="65">
        <v>44927</v>
      </c>
      <c r="B271" s="47" t="s">
        <v>392</v>
      </c>
      <c r="C271" s="114"/>
      <c r="D271" s="51" t="s">
        <v>265</v>
      </c>
      <c r="E271" s="48">
        <v>14183</v>
      </c>
      <c r="F271" s="9"/>
      <c r="G271" s="10"/>
    </row>
    <row r="272" spans="1:7" ht="15.75" customHeight="1">
      <c r="A272" s="65">
        <v>44959</v>
      </c>
      <c r="B272" s="47" t="s">
        <v>393</v>
      </c>
      <c r="C272" s="114"/>
      <c r="D272" s="51" t="s">
        <v>265</v>
      </c>
      <c r="E272" s="48">
        <v>14183</v>
      </c>
      <c r="F272" s="9"/>
      <c r="G272" s="10"/>
    </row>
    <row r="273" spans="1:7" ht="15.75">
      <c r="A273" s="64" t="s">
        <v>11</v>
      </c>
      <c r="B273" s="49"/>
      <c r="C273" s="50" t="s">
        <v>394</v>
      </c>
      <c r="D273" s="51"/>
      <c r="E273" s="52" t="s">
        <v>11</v>
      </c>
      <c r="F273" s="9"/>
      <c r="G273" s="10"/>
    </row>
    <row r="274" spans="1:7" ht="15.75" customHeight="1">
      <c r="A274" s="65">
        <v>44964</v>
      </c>
      <c r="B274" s="47" t="s">
        <v>395</v>
      </c>
      <c r="C274" s="47"/>
      <c r="D274" s="51"/>
      <c r="E274" s="48">
        <v>179858</v>
      </c>
      <c r="F274" s="9"/>
      <c r="G274" s="10"/>
    </row>
    <row r="275" spans="1:7" ht="15.75">
      <c r="A275" s="64" t="s">
        <v>11</v>
      </c>
      <c r="B275" s="49"/>
      <c r="C275" s="50" t="s">
        <v>245</v>
      </c>
      <c r="D275" s="51"/>
      <c r="E275" s="52" t="s">
        <v>11</v>
      </c>
      <c r="F275" s="9"/>
      <c r="G275" s="10"/>
    </row>
    <row r="276" spans="1:7" ht="15.75" customHeight="1">
      <c r="A276" s="65">
        <v>44925</v>
      </c>
      <c r="B276" s="47" t="s">
        <v>175</v>
      </c>
      <c r="C276" s="47"/>
      <c r="D276" s="51"/>
      <c r="E276" s="48">
        <v>676970.4</v>
      </c>
      <c r="F276" s="9"/>
      <c r="G276" s="10"/>
    </row>
    <row r="277" spans="1:7" ht="15.75" customHeight="1">
      <c r="A277" s="64" t="s">
        <v>11</v>
      </c>
      <c r="B277" s="49"/>
      <c r="C277" s="50" t="s">
        <v>246</v>
      </c>
      <c r="D277" s="51"/>
      <c r="E277" s="52" t="s">
        <v>11</v>
      </c>
      <c r="F277" s="9"/>
      <c r="G277" s="10"/>
    </row>
    <row r="278" spans="1:7" ht="15.75" customHeight="1">
      <c r="A278" s="65">
        <v>44707</v>
      </c>
      <c r="B278" s="47" t="s">
        <v>176</v>
      </c>
      <c r="C278" s="114"/>
      <c r="D278" s="21" t="s">
        <v>264</v>
      </c>
      <c r="E278" s="48">
        <v>747754.81</v>
      </c>
      <c r="F278" s="9"/>
      <c r="G278" s="10"/>
    </row>
    <row r="279" spans="1:7" ht="15.75" customHeight="1">
      <c r="A279" s="65">
        <v>44746</v>
      </c>
      <c r="B279" s="47" t="s">
        <v>177</v>
      </c>
      <c r="C279" s="114"/>
      <c r="D279" s="21" t="s">
        <v>264</v>
      </c>
      <c r="E279" s="48">
        <v>-747754.81</v>
      </c>
      <c r="F279" s="9"/>
      <c r="G279" s="10"/>
    </row>
    <row r="280" spans="1:7" ht="15.75" customHeight="1">
      <c r="A280" s="65">
        <v>44985</v>
      </c>
      <c r="B280" s="47" t="s">
        <v>396</v>
      </c>
      <c r="C280" s="114"/>
      <c r="D280" s="21" t="s">
        <v>264</v>
      </c>
      <c r="E280" s="48">
        <v>0.01</v>
      </c>
      <c r="F280" s="9"/>
      <c r="G280" s="10"/>
    </row>
    <row r="281" spans="1:7" ht="15.75" customHeight="1">
      <c r="A281" s="65">
        <v>44985</v>
      </c>
      <c r="B281" s="47" t="s">
        <v>397</v>
      </c>
      <c r="C281" s="114"/>
      <c r="D281" s="21" t="s">
        <v>264</v>
      </c>
      <c r="E281" s="48">
        <v>0.01</v>
      </c>
      <c r="F281" s="9"/>
      <c r="G281" s="10"/>
    </row>
    <row r="282" spans="1:7" ht="15.75" customHeight="1">
      <c r="A282" s="64" t="s">
        <v>11</v>
      </c>
      <c r="B282" s="49"/>
      <c r="C282" s="50" t="s">
        <v>248</v>
      </c>
      <c r="D282" s="21"/>
      <c r="E282" s="52" t="s">
        <v>11</v>
      </c>
      <c r="F282" s="9"/>
      <c r="G282" s="10"/>
    </row>
    <row r="283" spans="1:7" ht="15.75" customHeight="1">
      <c r="A283" s="65">
        <v>44896</v>
      </c>
      <c r="B283" s="47" t="s">
        <v>178</v>
      </c>
      <c r="C283" s="47"/>
      <c r="D283" s="21"/>
      <c r="E283" s="48">
        <v>315919.52</v>
      </c>
      <c r="F283" s="9"/>
      <c r="G283" s="10"/>
    </row>
    <row r="284" spans="1:7" ht="15.75" customHeight="1">
      <c r="A284" s="64" t="s">
        <v>11</v>
      </c>
      <c r="B284" s="49"/>
      <c r="C284" s="50" t="s">
        <v>249</v>
      </c>
      <c r="D284" s="21"/>
      <c r="E284" s="52" t="s">
        <v>11</v>
      </c>
      <c r="F284" s="9"/>
      <c r="G284" s="10"/>
    </row>
    <row r="285" spans="1:7" ht="15.75" customHeight="1">
      <c r="A285" s="65">
        <v>44945</v>
      </c>
      <c r="B285" s="47" t="s">
        <v>179</v>
      </c>
      <c r="C285" s="47"/>
      <c r="D285" s="21" t="s">
        <v>263</v>
      </c>
      <c r="E285" s="48">
        <v>300</v>
      </c>
      <c r="F285" s="9"/>
      <c r="G285" s="10"/>
    </row>
    <row r="286" spans="1:7" ht="15.75" customHeight="1">
      <c r="A286" s="64" t="s">
        <v>11</v>
      </c>
      <c r="B286" s="49"/>
      <c r="C286" s="50" t="s">
        <v>251</v>
      </c>
      <c r="D286" s="51"/>
      <c r="E286" s="52" t="s">
        <v>11</v>
      </c>
      <c r="F286" s="9"/>
      <c r="G286" s="10"/>
    </row>
    <row r="287" spans="1:7" ht="15.75" customHeight="1">
      <c r="A287" s="65">
        <v>44907</v>
      </c>
      <c r="B287" s="47" t="s">
        <v>181</v>
      </c>
      <c r="C287" s="47"/>
      <c r="D287" s="51" t="s">
        <v>260</v>
      </c>
      <c r="E287" s="48">
        <v>115290</v>
      </c>
      <c r="F287" s="9"/>
      <c r="G287" s="10"/>
    </row>
    <row r="288" spans="1:7" ht="15.75">
      <c r="A288" s="64" t="s">
        <v>11</v>
      </c>
      <c r="B288" s="49"/>
      <c r="C288" s="50" t="s">
        <v>277</v>
      </c>
      <c r="D288" s="51"/>
      <c r="E288" s="52" t="s">
        <v>11</v>
      </c>
      <c r="F288" s="9"/>
      <c r="G288" s="10"/>
    </row>
    <row r="289" spans="1:7" ht="15.75" customHeight="1">
      <c r="A289" s="65">
        <v>44963</v>
      </c>
      <c r="B289" s="47" t="s">
        <v>398</v>
      </c>
      <c r="C289" s="47"/>
      <c r="D289" s="51"/>
      <c r="E289" s="48">
        <v>17700</v>
      </c>
      <c r="F289" s="9"/>
      <c r="G289" s="10"/>
    </row>
    <row r="290" spans="1:7" ht="20.25" customHeight="1">
      <c r="A290" s="65"/>
      <c r="B290" s="47"/>
      <c r="C290" s="50" t="s">
        <v>399</v>
      </c>
      <c r="D290" s="51"/>
      <c r="E290" s="48"/>
      <c r="F290" s="9"/>
      <c r="G290" s="10"/>
    </row>
    <row r="291" spans="1:7" ht="15.75" customHeight="1">
      <c r="A291" s="66">
        <v>44985</v>
      </c>
      <c r="B291" s="53" t="s">
        <v>400</v>
      </c>
      <c r="C291" s="47"/>
      <c r="D291" s="51"/>
      <c r="E291" s="48">
        <v>11899.12</v>
      </c>
      <c r="F291" s="9"/>
      <c r="G291" s="10"/>
    </row>
    <row r="292" spans="1:7" ht="15.75">
      <c r="A292" s="66"/>
      <c r="B292" s="53"/>
      <c r="C292" s="50" t="s">
        <v>252</v>
      </c>
      <c r="D292" s="51"/>
      <c r="E292" s="48"/>
      <c r="F292" s="9"/>
      <c r="G292" s="10"/>
    </row>
    <row r="293" spans="1:7" ht="15.75" customHeight="1">
      <c r="A293" s="66">
        <v>44951</v>
      </c>
      <c r="B293" s="53" t="s">
        <v>401</v>
      </c>
      <c r="C293" s="47"/>
      <c r="D293" s="21" t="s">
        <v>269</v>
      </c>
      <c r="E293" s="48">
        <v>57686.5</v>
      </c>
      <c r="F293" s="9"/>
      <c r="G293" s="10"/>
    </row>
    <row r="294" spans="1:7" ht="15.75">
      <c r="A294" s="64" t="s">
        <v>11</v>
      </c>
      <c r="B294" s="49"/>
      <c r="C294" s="50" t="s">
        <v>254</v>
      </c>
      <c r="D294" s="51"/>
      <c r="E294" s="52" t="s">
        <v>11</v>
      </c>
      <c r="F294" s="9"/>
      <c r="G294" s="10"/>
    </row>
    <row r="295" spans="1:7" ht="15.75" customHeight="1">
      <c r="A295" s="65">
        <v>44925</v>
      </c>
      <c r="B295" s="47" t="s">
        <v>182</v>
      </c>
      <c r="C295" s="47"/>
      <c r="D295" s="51" t="s">
        <v>260</v>
      </c>
      <c r="E295" s="48">
        <v>1611765.54</v>
      </c>
      <c r="F295" s="9"/>
      <c r="G295" s="10"/>
    </row>
    <row r="296" spans="1:7" ht="15.75">
      <c r="A296" s="64" t="s">
        <v>11</v>
      </c>
      <c r="B296" s="49"/>
      <c r="C296" s="50" t="s">
        <v>255</v>
      </c>
      <c r="D296" s="51"/>
      <c r="E296" s="52" t="s">
        <v>11</v>
      </c>
      <c r="F296" s="9"/>
      <c r="G296" s="10"/>
    </row>
    <row r="297" spans="1:7" ht="15.75" customHeight="1">
      <c r="A297" s="65">
        <v>44925</v>
      </c>
      <c r="B297" s="47" t="s">
        <v>183</v>
      </c>
      <c r="C297" s="114"/>
      <c r="D297" s="51" t="s">
        <v>260</v>
      </c>
      <c r="E297" s="48">
        <v>998531.34</v>
      </c>
      <c r="F297" s="9"/>
      <c r="G297" s="10"/>
    </row>
    <row r="298" spans="1:7" ht="15.75" customHeight="1">
      <c r="A298" s="65">
        <v>44925</v>
      </c>
      <c r="B298" s="47" t="s">
        <v>184</v>
      </c>
      <c r="C298" s="114"/>
      <c r="D298" s="51" t="s">
        <v>260</v>
      </c>
      <c r="E298" s="48">
        <v>1331375.1200000001</v>
      </c>
      <c r="F298" s="9"/>
      <c r="G298" s="10"/>
    </row>
    <row r="299" spans="1:7" ht="15.75">
      <c r="A299" s="64" t="s">
        <v>11</v>
      </c>
      <c r="B299" s="49"/>
      <c r="C299" s="50" t="s">
        <v>256</v>
      </c>
      <c r="D299" s="51"/>
      <c r="E299" s="52" t="s">
        <v>11</v>
      </c>
      <c r="F299" s="9"/>
      <c r="G299" s="10"/>
    </row>
    <row r="300" spans="1:7" ht="15.75" customHeight="1">
      <c r="A300" s="65">
        <v>44925</v>
      </c>
      <c r="B300" s="47" t="s">
        <v>185</v>
      </c>
      <c r="C300" s="114"/>
      <c r="D300" s="51" t="s">
        <v>260</v>
      </c>
      <c r="E300" s="48">
        <v>1098384.47</v>
      </c>
      <c r="F300" s="9"/>
      <c r="G300" s="10"/>
    </row>
    <row r="301" spans="1:7" ht="15.75" customHeight="1">
      <c r="A301" s="65">
        <v>44946</v>
      </c>
      <c r="B301" s="47" t="s">
        <v>186</v>
      </c>
      <c r="C301" s="114"/>
      <c r="D301" s="51" t="s">
        <v>260</v>
      </c>
      <c r="E301" s="48">
        <v>732256.32</v>
      </c>
      <c r="F301" s="9"/>
      <c r="G301" s="10"/>
    </row>
    <row r="302" spans="1:7" ht="15.75" customHeight="1">
      <c r="A302" s="65">
        <v>44957</v>
      </c>
      <c r="B302" s="47" t="s">
        <v>187</v>
      </c>
      <c r="C302" s="114"/>
      <c r="D302" s="51" t="s">
        <v>260</v>
      </c>
      <c r="E302" s="48">
        <v>6305.68</v>
      </c>
      <c r="F302" s="9"/>
      <c r="G302" s="10"/>
    </row>
    <row r="303" spans="1:7" ht="15.75" customHeight="1">
      <c r="A303" s="65">
        <v>44957</v>
      </c>
      <c r="B303" s="47" t="s">
        <v>188</v>
      </c>
      <c r="C303" s="114"/>
      <c r="D303" s="51" t="s">
        <v>260</v>
      </c>
      <c r="E303" s="48">
        <v>9458.5300000000007</v>
      </c>
      <c r="F303" s="9"/>
      <c r="G303" s="10"/>
    </row>
    <row r="304" spans="1:7" ht="15.75" customHeight="1">
      <c r="A304" s="64" t="s">
        <v>11</v>
      </c>
      <c r="B304" s="49"/>
      <c r="C304" s="50" t="s">
        <v>257</v>
      </c>
      <c r="D304" s="51"/>
      <c r="E304" s="52" t="s">
        <v>11</v>
      </c>
      <c r="F304" s="9"/>
      <c r="G304" s="10"/>
    </row>
    <row r="305" spans="1:7" ht="15.75" customHeight="1">
      <c r="A305" s="65">
        <v>44925</v>
      </c>
      <c r="B305" s="47" t="s">
        <v>189</v>
      </c>
      <c r="C305" s="114"/>
      <c r="D305" s="51" t="s">
        <v>260</v>
      </c>
      <c r="E305" s="48">
        <v>4326969.1399999997</v>
      </c>
      <c r="F305" s="9"/>
      <c r="G305" s="10"/>
    </row>
    <row r="306" spans="1:7" ht="15.75" customHeight="1">
      <c r="A306" s="65">
        <v>44957</v>
      </c>
      <c r="B306" s="47" t="s">
        <v>190</v>
      </c>
      <c r="C306" s="114"/>
      <c r="D306" s="51" t="s">
        <v>260</v>
      </c>
      <c r="E306" s="48">
        <v>-108469.14</v>
      </c>
      <c r="F306" s="9"/>
      <c r="G306" s="10"/>
    </row>
    <row r="307" spans="1:7" ht="15.75">
      <c r="A307" s="64" t="s">
        <v>11</v>
      </c>
      <c r="B307" s="49"/>
      <c r="C307" s="50" t="s">
        <v>258</v>
      </c>
      <c r="D307" s="51"/>
      <c r="E307" s="52" t="s">
        <v>11</v>
      </c>
      <c r="F307" s="9"/>
      <c r="G307" s="10"/>
    </row>
    <row r="308" spans="1:7" ht="15.75" customHeight="1">
      <c r="A308" s="65">
        <v>44925</v>
      </c>
      <c r="B308" s="47" t="s">
        <v>191</v>
      </c>
      <c r="C308" s="47"/>
      <c r="D308" s="51" t="s">
        <v>260</v>
      </c>
      <c r="E308" s="48">
        <v>150000</v>
      </c>
      <c r="F308" s="9"/>
      <c r="G308" s="10"/>
    </row>
    <row r="309" spans="1:7" ht="15.75">
      <c r="A309" s="64" t="s">
        <v>11</v>
      </c>
      <c r="B309" s="49"/>
      <c r="C309" s="50" t="s">
        <v>259</v>
      </c>
      <c r="D309" s="51"/>
      <c r="E309" s="52" t="s">
        <v>11</v>
      </c>
      <c r="F309" s="9"/>
      <c r="G309" s="10"/>
    </row>
    <row r="310" spans="1:7" ht="15.75" customHeight="1">
      <c r="A310" s="65">
        <v>44925</v>
      </c>
      <c r="B310" s="47" t="s">
        <v>192</v>
      </c>
      <c r="C310" s="47"/>
      <c r="D310" s="51" t="s">
        <v>260</v>
      </c>
      <c r="E310" s="48">
        <v>564142</v>
      </c>
      <c r="F310" s="9"/>
      <c r="G310" s="10"/>
    </row>
    <row r="311" spans="1:7" ht="15.75">
      <c r="A311" s="64" t="s">
        <v>11</v>
      </c>
      <c r="B311" s="49"/>
      <c r="C311" s="50" t="s">
        <v>278</v>
      </c>
      <c r="D311" s="51"/>
      <c r="E311" s="52" t="s">
        <v>11</v>
      </c>
      <c r="F311" s="9"/>
      <c r="G311" s="10"/>
    </row>
    <row r="312" spans="1:7" ht="15.75" customHeight="1">
      <c r="A312" s="65">
        <v>44959</v>
      </c>
      <c r="B312" s="47" t="s">
        <v>402</v>
      </c>
      <c r="C312" s="47"/>
      <c r="D312" s="51"/>
      <c r="E312" s="48">
        <v>134088.82999999999</v>
      </c>
      <c r="F312" s="9"/>
      <c r="G312" s="10"/>
    </row>
    <row r="313" spans="1:7" ht="15.75" customHeight="1">
      <c r="A313" s="64" t="s">
        <v>11</v>
      </c>
      <c r="B313" s="49"/>
      <c r="C313" s="50" t="s">
        <v>279</v>
      </c>
      <c r="D313" s="51"/>
      <c r="E313" s="52" t="s">
        <v>11</v>
      </c>
      <c r="F313" s="9"/>
      <c r="G313" s="10"/>
    </row>
    <row r="314" spans="1:7" ht="15.75" customHeight="1">
      <c r="A314" s="65">
        <v>44970</v>
      </c>
      <c r="B314" s="47" t="s">
        <v>403</v>
      </c>
      <c r="C314" s="47"/>
      <c r="D314" s="51"/>
      <c r="E314" s="48">
        <v>17110</v>
      </c>
      <c r="F314" s="9"/>
      <c r="G314" s="10"/>
    </row>
    <row r="315" spans="1:7" ht="15.75" customHeight="1">
      <c r="A315" s="64" t="s">
        <v>11</v>
      </c>
      <c r="B315" s="49"/>
      <c r="C315" s="50" t="s">
        <v>404</v>
      </c>
      <c r="D315" s="51"/>
      <c r="E315" s="52" t="s">
        <v>11</v>
      </c>
      <c r="F315" s="9"/>
      <c r="G315" s="10"/>
    </row>
    <row r="316" spans="1:7" ht="15.75" customHeight="1">
      <c r="A316" s="65">
        <v>44973</v>
      </c>
      <c r="B316" s="47" t="s">
        <v>405</v>
      </c>
      <c r="C316" s="47"/>
      <c r="D316" s="51" t="s">
        <v>406</v>
      </c>
      <c r="E316" s="48">
        <v>17148.400000000001</v>
      </c>
      <c r="F316" s="9"/>
      <c r="G316" s="10"/>
    </row>
    <row r="317" spans="1:7" ht="15.75" customHeight="1">
      <c r="A317" s="64" t="s">
        <v>11</v>
      </c>
      <c r="B317" s="49"/>
      <c r="C317" s="50" t="s">
        <v>407</v>
      </c>
      <c r="D317" s="51"/>
      <c r="E317" s="52" t="s">
        <v>11</v>
      </c>
      <c r="F317" s="9"/>
      <c r="G317" s="10"/>
    </row>
    <row r="318" spans="1:7" ht="15.75" customHeight="1">
      <c r="A318" s="69">
        <v>44967</v>
      </c>
      <c r="B318" s="59" t="s">
        <v>408</v>
      </c>
      <c r="C318" s="59"/>
      <c r="D318" s="60"/>
      <c r="E318" s="61">
        <v>16756</v>
      </c>
      <c r="F318" s="9"/>
      <c r="G318" s="10"/>
    </row>
    <row r="319" spans="1:7" ht="15.75">
      <c r="A319" s="77"/>
      <c r="B319" s="78"/>
      <c r="C319" s="78"/>
      <c r="D319" s="80" t="s">
        <v>319</v>
      </c>
      <c r="E319" s="79">
        <f>SUM(E10:E318)-2739.9-0.96</f>
        <v>29278278.019999996</v>
      </c>
      <c r="F319" s="9"/>
      <c r="G319" s="10"/>
    </row>
    <row r="320" spans="1:7" ht="15.75" customHeight="1">
      <c r="A320" s="70"/>
      <c r="B320" s="71"/>
      <c r="C320" s="72"/>
      <c r="D320" s="73"/>
      <c r="E320" s="74"/>
      <c r="F320" s="9"/>
      <c r="G320" s="10"/>
    </row>
    <row r="321" spans="1:7" ht="15.75" customHeight="1">
      <c r="A321" s="70"/>
      <c r="B321" s="71"/>
      <c r="C321" s="72"/>
      <c r="D321" s="73"/>
      <c r="E321" s="74"/>
      <c r="F321" s="9"/>
      <c r="G321" s="10"/>
    </row>
    <row r="322" spans="1:7" ht="15.75" customHeight="1">
      <c r="A322" s="70"/>
      <c r="B322" s="71"/>
      <c r="C322" s="72"/>
      <c r="D322" s="73"/>
      <c r="E322" s="74"/>
      <c r="F322" s="9"/>
      <c r="G322" s="10"/>
    </row>
    <row r="323" spans="1:7" ht="15.75" customHeight="1">
      <c r="A323" s="70"/>
      <c r="B323" s="71"/>
      <c r="C323" s="72"/>
      <c r="D323" s="73"/>
      <c r="E323" s="74"/>
      <c r="F323" s="9"/>
      <c r="G323" s="10"/>
    </row>
    <row r="324" spans="1:7" ht="15.75" customHeight="1">
      <c r="A324" s="70"/>
      <c r="B324" s="71"/>
      <c r="C324" s="72"/>
      <c r="D324" s="73"/>
      <c r="E324" s="74"/>
      <c r="F324" s="9"/>
      <c r="G324" s="10"/>
    </row>
    <row r="325" spans="1:7" ht="15.75" customHeight="1">
      <c r="A325" s="70"/>
      <c r="B325" s="71"/>
      <c r="C325" s="72"/>
      <c r="D325" s="73"/>
      <c r="E325" s="74"/>
      <c r="F325" s="9"/>
      <c r="G325" s="10"/>
    </row>
    <row r="326" spans="1:7" ht="15.75" customHeight="1">
      <c r="A326" s="70"/>
      <c r="B326" s="71"/>
      <c r="C326" s="72"/>
      <c r="D326" s="73"/>
      <c r="E326" s="74"/>
      <c r="F326" s="9"/>
      <c r="G326" s="10"/>
    </row>
    <row r="327" spans="1:7" ht="15.75" customHeight="1">
      <c r="A327" s="70"/>
      <c r="B327" s="71"/>
      <c r="C327" s="72"/>
      <c r="D327" s="73"/>
      <c r="E327" s="74"/>
      <c r="F327" s="9"/>
      <c r="G327" s="10"/>
    </row>
    <row r="328" spans="1:7" ht="15.75" customHeight="1">
      <c r="A328" s="70"/>
      <c r="B328" s="71"/>
      <c r="C328" s="72"/>
      <c r="D328" s="73"/>
      <c r="E328" s="74"/>
      <c r="F328" s="9"/>
      <c r="G328" s="10"/>
    </row>
    <row r="329" spans="1:7" ht="15.75" customHeight="1">
      <c r="A329" s="70"/>
      <c r="B329" s="71"/>
      <c r="C329" s="72"/>
      <c r="D329" s="73"/>
      <c r="E329" s="74"/>
      <c r="F329" s="9"/>
      <c r="G329" s="10"/>
    </row>
    <row r="330" spans="1:7" ht="15.75" customHeight="1">
      <c r="A330" s="70"/>
      <c r="B330" s="71"/>
      <c r="C330" s="72"/>
      <c r="D330" s="73"/>
      <c r="E330" s="74"/>
      <c r="F330" s="9"/>
      <c r="G330" s="10"/>
    </row>
    <row r="331" spans="1:7" ht="15.75" customHeight="1">
      <c r="A331" s="70"/>
      <c r="B331" s="71"/>
      <c r="C331" s="72"/>
      <c r="D331" s="73"/>
      <c r="E331" s="74"/>
      <c r="F331" s="9"/>
      <c r="G331" s="10"/>
    </row>
    <row r="332" spans="1:7" ht="15.75" customHeight="1">
      <c r="A332" s="70"/>
      <c r="B332" s="71"/>
      <c r="C332" s="72"/>
      <c r="D332" s="73"/>
      <c r="E332" s="74"/>
      <c r="F332" s="9"/>
      <c r="G332" s="10"/>
    </row>
    <row r="333" spans="1:7" ht="15.75" customHeight="1">
      <c r="A333" s="70"/>
      <c r="B333" s="71"/>
      <c r="C333" s="72"/>
      <c r="D333" s="73"/>
      <c r="E333" s="74"/>
      <c r="F333" s="9"/>
      <c r="G333" s="10"/>
    </row>
    <row r="334" spans="1:7" ht="15.75" customHeight="1">
      <c r="A334" s="70"/>
      <c r="B334" s="71"/>
      <c r="C334" s="72"/>
      <c r="D334" s="73"/>
      <c r="E334" s="74"/>
      <c r="F334" s="9"/>
      <c r="G334" s="10"/>
    </row>
    <row r="335" spans="1:7" ht="15.75" customHeight="1">
      <c r="A335" s="70"/>
      <c r="B335" s="71"/>
      <c r="C335" s="72"/>
      <c r="D335" s="73"/>
      <c r="E335" s="74"/>
      <c r="F335" s="9"/>
      <c r="G335" s="10"/>
    </row>
    <row r="336" spans="1:7" ht="15.75" customHeight="1">
      <c r="A336" s="70"/>
      <c r="B336" s="71"/>
      <c r="C336" s="72"/>
      <c r="D336" s="73"/>
      <c r="E336" s="74"/>
      <c r="F336" s="9"/>
      <c r="G336" s="10"/>
    </row>
    <row r="337" spans="1:7" ht="15.75" customHeight="1">
      <c r="A337" s="70"/>
      <c r="B337" s="71"/>
      <c r="C337" s="72"/>
      <c r="D337" s="73"/>
      <c r="E337" s="74"/>
      <c r="F337" s="9"/>
      <c r="G337" s="10"/>
    </row>
    <row r="338" spans="1:7" ht="15.75" customHeight="1">
      <c r="A338" s="70"/>
      <c r="B338" s="71"/>
      <c r="C338" s="72"/>
      <c r="D338" s="73"/>
      <c r="E338" s="74"/>
      <c r="F338" s="9"/>
      <c r="G338" s="10"/>
    </row>
    <row r="339" spans="1:7" ht="15.75" customHeight="1">
      <c r="A339" s="70"/>
      <c r="B339" s="71"/>
      <c r="C339" s="72"/>
      <c r="D339" s="73"/>
      <c r="E339" s="74"/>
      <c r="F339" s="9"/>
      <c r="G339" s="10"/>
    </row>
    <row r="340" spans="1:7" ht="15.75" customHeight="1">
      <c r="A340" s="70"/>
      <c r="B340" s="71"/>
      <c r="C340" s="72"/>
      <c r="D340" s="73"/>
      <c r="E340" s="74"/>
      <c r="F340" s="9"/>
      <c r="G340" s="10"/>
    </row>
    <row r="341" spans="1:7" ht="15.75" customHeight="1">
      <c r="A341" s="70"/>
      <c r="B341" s="71"/>
      <c r="C341" s="72"/>
      <c r="D341" s="73"/>
      <c r="E341" s="74"/>
      <c r="F341" s="9"/>
      <c r="G341" s="10"/>
    </row>
    <row r="342" spans="1:7" ht="15.75" customHeight="1">
      <c r="A342" s="70"/>
      <c r="B342" s="71"/>
      <c r="C342" s="72"/>
      <c r="D342" s="73"/>
      <c r="E342" s="74"/>
      <c r="F342" s="9"/>
      <c r="G342" s="10"/>
    </row>
    <row r="343" spans="1:7" ht="15.75" customHeight="1">
      <c r="A343" s="70"/>
      <c r="B343" s="71"/>
      <c r="C343" s="72"/>
      <c r="D343" s="73"/>
      <c r="E343" s="74"/>
      <c r="F343" s="9"/>
      <c r="G343" s="10"/>
    </row>
    <row r="344" spans="1:7" ht="15.75" customHeight="1">
      <c r="A344" s="70"/>
      <c r="B344" s="71"/>
      <c r="C344" s="72"/>
      <c r="D344" s="73"/>
      <c r="E344" s="74"/>
      <c r="F344" s="9"/>
      <c r="G344" s="10"/>
    </row>
    <row r="345" spans="1:7" ht="15.75" customHeight="1">
      <c r="A345" s="70"/>
      <c r="B345" s="71"/>
      <c r="C345" s="72"/>
      <c r="D345" s="73"/>
      <c r="E345" s="74"/>
      <c r="F345" s="9"/>
      <c r="G345" s="10"/>
    </row>
    <row r="346" spans="1:7" ht="15.75" customHeight="1">
      <c r="A346" s="70"/>
      <c r="B346" s="71"/>
      <c r="C346" s="72"/>
      <c r="D346" s="73"/>
      <c r="E346" s="74"/>
      <c r="F346" s="9"/>
      <c r="G346" s="10"/>
    </row>
    <row r="347" spans="1:7" ht="15.75" customHeight="1">
      <c r="A347" s="70"/>
      <c r="B347" s="71"/>
      <c r="C347" s="72"/>
      <c r="D347" s="73"/>
      <c r="E347" s="74"/>
      <c r="F347" s="9"/>
      <c r="G347" s="10"/>
    </row>
    <row r="348" spans="1:7" ht="15.75" customHeight="1">
      <c r="A348" s="70"/>
      <c r="B348" s="71"/>
      <c r="C348" s="72"/>
      <c r="D348" s="73"/>
      <c r="E348" s="74"/>
      <c r="F348" s="9"/>
      <c r="G348" s="10"/>
    </row>
    <row r="349" spans="1:7" ht="15.75" customHeight="1">
      <c r="A349" s="70"/>
      <c r="B349" s="71"/>
      <c r="C349" s="72"/>
      <c r="D349" s="73"/>
      <c r="E349" s="74"/>
      <c r="F349" s="9"/>
      <c r="G349" s="10"/>
    </row>
    <row r="350" spans="1:7" ht="15.75" customHeight="1">
      <c r="A350" s="70"/>
      <c r="B350" s="71"/>
      <c r="C350" s="72"/>
      <c r="D350" s="73"/>
      <c r="E350" s="74"/>
      <c r="F350" s="9"/>
      <c r="G350" s="10"/>
    </row>
    <row r="351" spans="1:7" ht="15.75" customHeight="1">
      <c r="A351" s="70"/>
      <c r="B351" s="71"/>
      <c r="C351" s="72"/>
      <c r="D351" s="73"/>
      <c r="E351" s="74"/>
      <c r="F351" s="9"/>
      <c r="G351" s="10"/>
    </row>
    <row r="352" spans="1:7" ht="15.75" customHeight="1">
      <c r="A352" s="70"/>
      <c r="B352" s="71"/>
      <c r="C352" s="72"/>
      <c r="D352" s="73"/>
      <c r="E352" s="74"/>
      <c r="F352" s="9"/>
      <c r="G352" s="10"/>
    </row>
    <row r="353" spans="1:7" ht="15.75" customHeight="1">
      <c r="A353" s="70"/>
      <c r="B353" s="71"/>
      <c r="C353" s="72"/>
      <c r="D353" s="73"/>
      <c r="E353" s="74"/>
      <c r="F353" s="9"/>
      <c r="G353" s="10"/>
    </row>
    <row r="354" spans="1:7" ht="15.75" customHeight="1">
      <c r="A354" s="70"/>
      <c r="B354" s="71"/>
      <c r="C354" s="72"/>
      <c r="D354" s="73"/>
      <c r="E354" s="74"/>
      <c r="F354" s="9"/>
      <c r="G354" s="10"/>
    </row>
    <row r="355" spans="1:7" ht="15.75" customHeight="1">
      <c r="A355" s="70"/>
      <c r="B355" s="71"/>
      <c r="C355" s="72"/>
      <c r="D355" s="73"/>
      <c r="E355" s="74"/>
      <c r="F355" s="9"/>
      <c r="G355" s="10"/>
    </row>
    <row r="356" spans="1:7" ht="15.75" customHeight="1">
      <c r="A356" s="70"/>
      <c r="B356" s="71"/>
      <c r="C356" s="72"/>
      <c r="D356" s="73"/>
      <c r="E356" s="74"/>
      <c r="F356" s="9"/>
      <c r="G356" s="10"/>
    </row>
    <row r="357" spans="1:7" ht="15.75" customHeight="1">
      <c r="A357" s="70"/>
      <c r="B357" s="71"/>
      <c r="C357" s="72"/>
      <c r="D357" s="73"/>
      <c r="E357" s="74"/>
      <c r="F357" s="9"/>
      <c r="G357" s="10"/>
    </row>
    <row r="358" spans="1:7" ht="15.75" customHeight="1">
      <c r="A358" s="70"/>
      <c r="B358" s="71"/>
      <c r="C358" s="72"/>
      <c r="D358" s="73"/>
      <c r="E358" s="74"/>
      <c r="F358" s="9"/>
      <c r="G358" s="10"/>
    </row>
    <row r="359" spans="1:7" ht="15.75" customHeight="1">
      <c r="A359" s="70"/>
      <c r="B359" s="71"/>
      <c r="C359" s="72"/>
      <c r="D359" s="73"/>
      <c r="E359" s="74"/>
      <c r="F359" s="9"/>
      <c r="G359" s="10"/>
    </row>
    <row r="360" spans="1:7" ht="15.75" customHeight="1">
      <c r="A360" s="70"/>
      <c r="B360" s="71"/>
      <c r="C360" s="72"/>
      <c r="D360" s="73"/>
      <c r="E360" s="74"/>
      <c r="F360" s="9"/>
      <c r="G360" s="10"/>
    </row>
    <row r="361" spans="1:7" ht="15.75" customHeight="1">
      <c r="A361" s="70"/>
      <c r="B361" s="71"/>
      <c r="C361" s="72"/>
      <c r="D361" s="73"/>
      <c r="E361" s="74"/>
      <c r="F361" s="9"/>
      <c r="G361" s="10"/>
    </row>
    <row r="362" spans="1:7" ht="15.75" customHeight="1">
      <c r="A362" s="70"/>
      <c r="B362" s="71"/>
      <c r="C362" s="72"/>
      <c r="D362" s="73"/>
      <c r="E362" s="74"/>
      <c r="F362" s="9"/>
      <c r="G362" s="10"/>
    </row>
    <row r="363" spans="1:7" ht="15.75" customHeight="1">
      <c r="A363" s="70"/>
      <c r="B363" s="71"/>
      <c r="C363" s="72"/>
      <c r="D363" s="73"/>
      <c r="E363" s="74"/>
      <c r="F363" s="9"/>
      <c r="G363" s="10"/>
    </row>
    <row r="364" spans="1:7" ht="15.75" customHeight="1">
      <c r="A364" s="70"/>
      <c r="B364" s="71"/>
      <c r="C364" s="72"/>
      <c r="D364" s="73"/>
      <c r="E364" s="74"/>
      <c r="F364" s="9"/>
      <c r="G364" s="10"/>
    </row>
    <row r="365" spans="1:7" ht="15.75" customHeight="1">
      <c r="A365" s="70"/>
      <c r="B365" s="71"/>
      <c r="C365" s="72"/>
      <c r="D365" s="73"/>
      <c r="E365" s="74"/>
      <c r="F365" s="9"/>
      <c r="G365" s="10"/>
    </row>
    <row r="366" spans="1:7" ht="15.75" customHeight="1">
      <c r="A366" s="70"/>
      <c r="B366" s="71"/>
      <c r="C366" s="72"/>
      <c r="D366" s="73"/>
      <c r="E366" s="74"/>
      <c r="F366" s="9"/>
      <c r="G366" s="10"/>
    </row>
    <row r="367" spans="1:7" ht="15.75" customHeight="1">
      <c r="A367" s="70"/>
      <c r="B367" s="71"/>
      <c r="C367" s="72"/>
      <c r="D367" s="73"/>
      <c r="E367" s="74"/>
      <c r="F367" s="9"/>
      <c r="G367" s="10"/>
    </row>
    <row r="368" spans="1:7" ht="15.75" customHeight="1">
      <c r="A368" s="70"/>
      <c r="B368" s="71"/>
      <c r="C368" s="72"/>
      <c r="D368" s="73"/>
      <c r="E368" s="74"/>
      <c r="F368" s="9"/>
      <c r="G368" s="10"/>
    </row>
    <row r="369" spans="1:7" ht="15.75" customHeight="1">
      <c r="A369" s="70"/>
      <c r="B369" s="71"/>
      <c r="C369" s="72"/>
      <c r="D369" s="73"/>
      <c r="E369" s="74"/>
      <c r="F369" s="9"/>
      <c r="G369" s="10"/>
    </row>
    <row r="370" spans="1:7" ht="15.75" customHeight="1">
      <c r="A370" s="70"/>
      <c r="B370" s="71"/>
      <c r="C370" s="72"/>
      <c r="D370" s="73"/>
      <c r="E370" s="74"/>
      <c r="F370" s="9"/>
      <c r="G370" s="10"/>
    </row>
    <row r="371" spans="1:7" ht="15.75" customHeight="1">
      <c r="A371" s="70"/>
      <c r="B371" s="71"/>
      <c r="C371" s="72"/>
      <c r="D371" s="73"/>
      <c r="E371" s="74"/>
      <c r="F371" s="9"/>
      <c r="G371" s="10"/>
    </row>
    <row r="372" spans="1:7" ht="15.75" customHeight="1">
      <c r="A372" s="70"/>
      <c r="B372" s="71"/>
      <c r="C372" s="72"/>
      <c r="D372" s="73"/>
      <c r="E372" s="74"/>
      <c r="F372" s="9"/>
      <c r="G372" s="10"/>
    </row>
    <row r="373" spans="1:7" ht="15.75" customHeight="1">
      <c r="A373" s="70"/>
      <c r="B373" s="71"/>
      <c r="C373" s="72"/>
      <c r="D373" s="73"/>
      <c r="E373" s="74"/>
      <c r="F373" s="9"/>
      <c r="G373" s="10"/>
    </row>
    <row r="374" spans="1:7" ht="15.75" customHeight="1">
      <c r="A374" s="70"/>
      <c r="B374" s="71"/>
      <c r="C374" s="72"/>
      <c r="D374" s="73"/>
      <c r="E374" s="74"/>
      <c r="F374" s="9"/>
      <c r="G374" s="10"/>
    </row>
    <row r="375" spans="1:7" ht="15.75" customHeight="1">
      <c r="A375" s="70"/>
      <c r="B375" s="71"/>
      <c r="C375" s="72"/>
      <c r="D375" s="73"/>
      <c r="E375" s="74"/>
      <c r="F375" s="9"/>
      <c r="G375" s="10"/>
    </row>
    <row r="376" spans="1:7" ht="15.75" customHeight="1">
      <c r="A376" s="70"/>
      <c r="B376" s="71"/>
      <c r="C376" s="72"/>
      <c r="D376" s="73"/>
      <c r="E376" s="74"/>
      <c r="F376" s="9"/>
      <c r="G376" s="10"/>
    </row>
    <row r="377" spans="1:7" ht="15.75" customHeight="1">
      <c r="A377" s="70"/>
      <c r="B377" s="71"/>
      <c r="C377" s="72"/>
      <c r="D377" s="73"/>
      <c r="E377" s="74"/>
      <c r="F377" s="9"/>
      <c r="G377" s="10"/>
    </row>
    <row r="378" spans="1:7" ht="15.75" customHeight="1">
      <c r="A378" s="70"/>
      <c r="B378" s="71"/>
      <c r="C378" s="72"/>
      <c r="D378" s="73"/>
      <c r="E378" s="74"/>
      <c r="F378" s="9"/>
      <c r="G378" s="10"/>
    </row>
    <row r="379" spans="1:7" ht="15.75" customHeight="1">
      <c r="A379" s="70"/>
      <c r="B379" s="71"/>
      <c r="C379" s="72"/>
      <c r="D379" s="73"/>
      <c r="E379" s="74"/>
      <c r="F379" s="9"/>
      <c r="G379" s="10"/>
    </row>
    <row r="380" spans="1:7" ht="15.75" customHeight="1">
      <c r="A380" s="70"/>
      <c r="B380" s="71"/>
      <c r="C380" s="72"/>
      <c r="D380" s="73"/>
      <c r="E380" s="74"/>
      <c r="F380" s="9"/>
      <c r="G380" s="10"/>
    </row>
    <row r="381" spans="1:7" ht="15.75" customHeight="1">
      <c r="A381" s="70"/>
      <c r="B381" s="71"/>
      <c r="C381" s="72"/>
      <c r="D381" s="73"/>
      <c r="E381" s="74"/>
      <c r="F381" s="9"/>
      <c r="G381" s="10"/>
    </row>
    <row r="382" spans="1:7" ht="15.75" customHeight="1">
      <c r="A382" s="70"/>
      <c r="B382" s="71"/>
      <c r="C382" s="72"/>
      <c r="D382" s="73"/>
      <c r="E382" s="74"/>
      <c r="F382" s="9"/>
      <c r="G382" s="10"/>
    </row>
    <row r="383" spans="1:7" ht="15.75" customHeight="1">
      <c r="A383" s="70"/>
      <c r="B383" s="71"/>
      <c r="C383" s="72"/>
      <c r="D383" s="73"/>
      <c r="E383" s="74"/>
      <c r="F383" s="9"/>
      <c r="G383" s="10"/>
    </row>
    <row r="384" spans="1:7" ht="15.75" customHeight="1">
      <c r="A384" s="70"/>
      <c r="B384" s="71"/>
      <c r="C384" s="72"/>
      <c r="D384" s="73"/>
      <c r="E384" s="74"/>
      <c r="F384" s="9"/>
      <c r="G384" s="10"/>
    </row>
    <row r="385" spans="1:7" ht="15.75" customHeight="1">
      <c r="A385" s="70"/>
      <c r="B385" s="71"/>
      <c r="C385" s="72"/>
      <c r="D385" s="73"/>
      <c r="E385" s="74"/>
      <c r="F385" s="9"/>
      <c r="G385" s="10"/>
    </row>
    <row r="386" spans="1:7" ht="15.75" customHeight="1">
      <c r="A386" s="70"/>
      <c r="B386" s="71"/>
      <c r="C386" s="72"/>
      <c r="D386" s="73"/>
      <c r="E386" s="74"/>
      <c r="F386" s="9"/>
      <c r="G386" s="10"/>
    </row>
    <row r="387" spans="1:7" ht="15.75" customHeight="1">
      <c r="A387" s="70"/>
      <c r="B387" s="71"/>
      <c r="C387" s="72"/>
      <c r="D387" s="73"/>
      <c r="E387" s="74"/>
      <c r="F387" s="9"/>
      <c r="G387" s="10"/>
    </row>
    <row r="388" spans="1:7" ht="15.75" customHeight="1">
      <c r="A388" s="70"/>
      <c r="B388" s="71"/>
      <c r="C388" s="72"/>
      <c r="D388" s="73"/>
      <c r="E388" s="74"/>
      <c r="F388" s="9"/>
      <c r="G388" s="10"/>
    </row>
    <row r="389" spans="1:7" ht="15.75" customHeight="1">
      <c r="A389" s="70"/>
      <c r="B389" s="71"/>
      <c r="C389" s="72"/>
      <c r="D389" s="73"/>
      <c r="E389" s="74"/>
      <c r="F389" s="9"/>
      <c r="G389" s="10"/>
    </row>
    <row r="390" spans="1:7" ht="15.75" customHeight="1">
      <c r="A390" s="70"/>
      <c r="B390" s="71"/>
      <c r="C390" s="72"/>
      <c r="D390" s="73"/>
      <c r="E390" s="74"/>
      <c r="F390" s="9"/>
      <c r="G390" s="10"/>
    </row>
    <row r="391" spans="1:7" ht="15.75" customHeight="1">
      <c r="A391" s="70"/>
      <c r="B391" s="71"/>
      <c r="C391" s="72"/>
      <c r="D391" s="73"/>
      <c r="E391" s="74"/>
      <c r="F391" s="9"/>
      <c r="G391" s="10"/>
    </row>
    <row r="392" spans="1:7" ht="15.75" customHeight="1">
      <c r="A392" s="70"/>
      <c r="B392" s="71"/>
      <c r="C392" s="72"/>
      <c r="D392" s="73"/>
      <c r="E392" s="74"/>
      <c r="F392" s="9"/>
      <c r="G392" s="10"/>
    </row>
    <row r="393" spans="1:7" ht="15.75" customHeight="1">
      <c r="A393" s="70"/>
      <c r="B393" s="71"/>
      <c r="C393" s="72"/>
      <c r="D393" s="73"/>
      <c r="E393" s="74"/>
      <c r="F393" s="9"/>
      <c r="G393" s="10"/>
    </row>
    <row r="394" spans="1:7" ht="15.75" customHeight="1">
      <c r="A394" s="70"/>
      <c r="B394" s="71"/>
      <c r="C394" s="72"/>
      <c r="D394" s="73"/>
      <c r="E394" s="74"/>
      <c r="F394" s="9"/>
      <c r="G394" s="10"/>
    </row>
    <row r="395" spans="1:7" ht="15.75" customHeight="1">
      <c r="A395" s="70"/>
      <c r="B395" s="71"/>
      <c r="C395" s="72"/>
      <c r="D395" s="73"/>
      <c r="E395" s="74"/>
      <c r="F395" s="9"/>
      <c r="G395" s="10"/>
    </row>
    <row r="396" spans="1:7" ht="15.75" customHeight="1">
      <c r="A396" s="70"/>
      <c r="B396" s="71"/>
      <c r="C396" s="72"/>
      <c r="D396" s="73"/>
      <c r="E396" s="74"/>
      <c r="F396" s="9"/>
      <c r="G396" s="10"/>
    </row>
    <row r="397" spans="1:7" ht="15.75" customHeight="1">
      <c r="A397" s="70"/>
      <c r="B397" s="71"/>
      <c r="C397" s="72"/>
      <c r="D397" s="73"/>
      <c r="E397" s="74"/>
      <c r="F397" s="9"/>
      <c r="G397" s="10"/>
    </row>
    <row r="398" spans="1:7" ht="15.75" customHeight="1">
      <c r="A398" s="70"/>
      <c r="B398" s="71"/>
      <c r="C398" s="72"/>
      <c r="D398" s="73"/>
      <c r="E398" s="74"/>
      <c r="F398" s="9"/>
      <c r="G398" s="10"/>
    </row>
    <row r="399" spans="1:7" ht="15.75" customHeight="1">
      <c r="A399" s="70"/>
      <c r="B399" s="71"/>
      <c r="C399" s="72"/>
      <c r="D399" s="73"/>
      <c r="E399" s="74"/>
      <c r="F399" s="9"/>
      <c r="G399" s="10"/>
    </row>
    <row r="400" spans="1:7" ht="15.75" customHeight="1">
      <c r="A400" s="70"/>
      <c r="B400" s="71"/>
      <c r="C400" s="72"/>
      <c r="D400" s="73"/>
      <c r="E400" s="74"/>
      <c r="F400" s="9"/>
      <c r="G400" s="10"/>
    </row>
    <row r="401" spans="1:7" ht="15.75" customHeight="1">
      <c r="A401" s="70"/>
      <c r="B401" s="71"/>
      <c r="C401" s="72"/>
      <c r="D401" s="73"/>
      <c r="E401" s="74"/>
      <c r="F401" s="9"/>
      <c r="G401" s="10"/>
    </row>
    <row r="402" spans="1:7" ht="15.75" customHeight="1">
      <c r="A402" s="70"/>
      <c r="B402" s="71"/>
      <c r="C402" s="72"/>
      <c r="D402" s="73"/>
      <c r="E402" s="74"/>
      <c r="F402" s="9"/>
      <c r="G402" s="10"/>
    </row>
    <row r="403" spans="1:7" ht="15.75" customHeight="1">
      <c r="A403" s="70"/>
      <c r="B403" s="71"/>
      <c r="C403" s="72"/>
      <c r="D403" s="73"/>
      <c r="E403" s="74"/>
      <c r="F403" s="9"/>
      <c r="G403" s="10"/>
    </row>
    <row r="404" spans="1:7" ht="15.75" customHeight="1">
      <c r="A404" s="70"/>
      <c r="B404" s="71"/>
      <c r="C404" s="72"/>
      <c r="D404" s="73"/>
      <c r="E404" s="74"/>
      <c r="F404" s="9"/>
      <c r="G404" s="10"/>
    </row>
    <row r="405" spans="1:7" ht="15.75" customHeight="1">
      <c r="A405" s="70"/>
      <c r="B405" s="71"/>
      <c r="C405" s="72"/>
      <c r="D405" s="73"/>
      <c r="E405" s="74"/>
      <c r="F405" s="9"/>
      <c r="G405" s="10"/>
    </row>
    <row r="406" spans="1:7" ht="15.75" customHeight="1">
      <c r="A406" s="70"/>
      <c r="B406" s="71"/>
      <c r="C406" s="72"/>
      <c r="D406" s="73"/>
      <c r="E406" s="74"/>
      <c r="F406" s="9"/>
      <c r="G406" s="10"/>
    </row>
    <row r="407" spans="1:7" ht="15.75" customHeight="1">
      <c r="A407" s="70"/>
      <c r="B407" s="71"/>
      <c r="C407" s="72"/>
      <c r="D407" s="73"/>
      <c r="E407" s="74"/>
      <c r="F407" s="9"/>
      <c r="G407" s="10"/>
    </row>
    <row r="408" spans="1:7" ht="15.75" customHeight="1">
      <c r="A408" s="70"/>
      <c r="B408" s="71"/>
      <c r="C408" s="72"/>
      <c r="D408" s="73"/>
      <c r="E408" s="74"/>
      <c r="F408" s="9"/>
      <c r="G408" s="10"/>
    </row>
    <row r="409" spans="1:7" ht="15.75" customHeight="1">
      <c r="A409" s="70"/>
      <c r="B409" s="71"/>
      <c r="C409" s="72"/>
      <c r="D409" s="73"/>
      <c r="E409" s="74"/>
      <c r="F409" s="9"/>
      <c r="G409" s="10"/>
    </row>
    <row r="410" spans="1:7" ht="15.75" customHeight="1">
      <c r="A410" s="70"/>
      <c r="B410" s="71"/>
      <c r="C410" s="72"/>
      <c r="D410" s="73"/>
      <c r="E410" s="74"/>
      <c r="F410" s="9"/>
      <c r="G410" s="10"/>
    </row>
    <row r="411" spans="1:7" ht="15.75" customHeight="1">
      <c r="A411" s="70"/>
      <c r="B411" s="71"/>
      <c r="C411" s="72"/>
      <c r="D411" s="73"/>
      <c r="E411" s="74"/>
      <c r="F411" s="9"/>
      <c r="G411" s="10"/>
    </row>
    <row r="412" spans="1:7" ht="15.75" customHeight="1">
      <c r="A412" s="70"/>
      <c r="B412" s="71"/>
      <c r="C412" s="72"/>
      <c r="D412" s="73"/>
      <c r="E412" s="74"/>
      <c r="F412" s="9"/>
      <c r="G412" s="10"/>
    </row>
    <row r="413" spans="1:7" ht="15.75" customHeight="1">
      <c r="A413" s="70"/>
      <c r="B413" s="71"/>
      <c r="C413" s="72"/>
      <c r="D413" s="73"/>
      <c r="E413" s="74"/>
      <c r="F413" s="9"/>
      <c r="G413" s="10"/>
    </row>
    <row r="414" spans="1:7" ht="15.75" customHeight="1">
      <c r="A414" s="70"/>
      <c r="B414" s="71"/>
      <c r="C414" s="72"/>
      <c r="D414" s="73"/>
      <c r="E414" s="74"/>
      <c r="F414" s="9"/>
      <c r="G414" s="10"/>
    </row>
    <row r="415" spans="1:7" ht="15.75" customHeight="1">
      <c r="A415" s="70"/>
      <c r="B415" s="71"/>
      <c r="C415" s="72"/>
      <c r="D415" s="73"/>
      <c r="E415" s="74"/>
      <c r="F415" s="9"/>
      <c r="G415" s="10"/>
    </row>
    <row r="416" spans="1:7" ht="15.75" customHeight="1">
      <c r="A416" s="70"/>
      <c r="B416" s="71"/>
      <c r="C416" s="72"/>
      <c r="D416" s="73"/>
      <c r="E416" s="74"/>
      <c r="F416" s="9"/>
      <c r="G416" s="10"/>
    </row>
    <row r="417" spans="1:7" ht="15.75" customHeight="1">
      <c r="A417" s="70"/>
      <c r="B417" s="71"/>
      <c r="C417" s="72"/>
      <c r="D417" s="73"/>
      <c r="E417" s="74"/>
      <c r="F417" s="9"/>
      <c r="G417" s="10"/>
    </row>
    <row r="418" spans="1:7" ht="15.75" customHeight="1">
      <c r="A418" s="70"/>
      <c r="B418" s="71"/>
      <c r="C418" s="72"/>
      <c r="D418" s="73"/>
      <c r="E418" s="74"/>
      <c r="F418" s="9"/>
      <c r="G418" s="10"/>
    </row>
    <row r="419" spans="1:7" ht="15.75" customHeight="1">
      <c r="A419" s="70"/>
      <c r="B419" s="71"/>
      <c r="C419" s="72"/>
      <c r="D419" s="73"/>
      <c r="E419" s="74"/>
      <c r="F419" s="9"/>
      <c r="G419" s="10"/>
    </row>
    <row r="420" spans="1:7" ht="15.75" customHeight="1">
      <c r="A420" s="70"/>
      <c r="B420" s="71"/>
      <c r="C420" s="72"/>
      <c r="D420" s="73"/>
      <c r="E420" s="74"/>
      <c r="F420" s="9"/>
      <c r="G420" s="10"/>
    </row>
    <row r="421" spans="1:7" ht="15.75" customHeight="1">
      <c r="A421" s="70"/>
      <c r="B421" s="71"/>
      <c r="C421" s="72"/>
      <c r="D421" s="73"/>
      <c r="E421" s="74"/>
      <c r="F421" s="9"/>
      <c r="G421" s="10"/>
    </row>
    <row r="422" spans="1:7" ht="15.75" customHeight="1">
      <c r="A422" s="70"/>
      <c r="B422" s="71"/>
      <c r="C422" s="72"/>
      <c r="D422" s="73"/>
      <c r="E422" s="74"/>
      <c r="F422" s="9"/>
      <c r="G422" s="10"/>
    </row>
    <row r="423" spans="1:7" ht="15.75" customHeight="1">
      <c r="A423" s="70"/>
      <c r="B423" s="71"/>
      <c r="C423" s="72"/>
      <c r="D423" s="73"/>
      <c r="E423" s="74"/>
      <c r="F423" s="9"/>
      <c r="G423" s="10"/>
    </row>
    <row r="424" spans="1:7" ht="15.75" customHeight="1">
      <c r="A424" s="70"/>
      <c r="B424" s="71"/>
      <c r="C424" s="72"/>
      <c r="D424" s="73"/>
      <c r="E424" s="74"/>
      <c r="F424" s="9"/>
      <c r="G424" s="10"/>
    </row>
    <row r="425" spans="1:7" ht="15.75" customHeight="1">
      <c r="A425" s="70"/>
      <c r="B425" s="71"/>
      <c r="C425" s="72"/>
      <c r="D425" s="73"/>
      <c r="E425" s="74"/>
      <c r="F425" s="9"/>
      <c r="G425" s="10"/>
    </row>
    <row r="426" spans="1:7" ht="15.75" customHeight="1">
      <c r="A426" s="70"/>
      <c r="B426" s="71"/>
      <c r="C426" s="72"/>
      <c r="D426" s="73"/>
      <c r="E426" s="74"/>
      <c r="F426" s="9"/>
      <c r="G426" s="10"/>
    </row>
    <row r="427" spans="1:7" ht="15.75" customHeight="1">
      <c r="A427" s="70"/>
      <c r="B427" s="71"/>
      <c r="C427" s="72"/>
      <c r="D427" s="73"/>
      <c r="E427" s="74"/>
      <c r="F427" s="9"/>
      <c r="G427" s="10"/>
    </row>
    <row r="428" spans="1:7" ht="15.75" customHeight="1">
      <c r="A428" s="70"/>
      <c r="B428" s="71"/>
      <c r="C428" s="72"/>
      <c r="D428" s="73"/>
      <c r="E428" s="74"/>
      <c r="F428" s="9"/>
      <c r="G428" s="10"/>
    </row>
    <row r="429" spans="1:7" ht="15.75" customHeight="1">
      <c r="A429" s="70"/>
      <c r="B429" s="71"/>
      <c r="C429" s="72"/>
      <c r="D429" s="73"/>
      <c r="E429" s="74"/>
      <c r="F429" s="9"/>
      <c r="G429" s="10"/>
    </row>
    <row r="430" spans="1:7" ht="15.75" customHeight="1">
      <c r="A430" s="70"/>
      <c r="B430" s="71"/>
      <c r="C430" s="72"/>
      <c r="D430" s="73"/>
      <c r="E430" s="74"/>
      <c r="F430" s="9"/>
      <c r="G430" s="10"/>
    </row>
    <row r="431" spans="1:7" ht="15.75" customHeight="1">
      <c r="A431" s="70"/>
      <c r="B431" s="71"/>
      <c r="C431" s="72"/>
      <c r="D431" s="73"/>
      <c r="E431" s="74"/>
      <c r="F431" s="9"/>
      <c r="G431" s="10"/>
    </row>
    <row r="432" spans="1:7" ht="15.75" customHeight="1">
      <c r="A432" s="70"/>
      <c r="B432" s="71"/>
      <c r="C432" s="72"/>
      <c r="D432" s="73"/>
      <c r="E432" s="74"/>
      <c r="F432" s="9"/>
      <c r="G432" s="10"/>
    </row>
    <row r="433" spans="1:7" ht="15.75" customHeight="1">
      <c r="A433" s="70"/>
      <c r="B433" s="71"/>
      <c r="C433" s="72"/>
      <c r="D433" s="73"/>
      <c r="E433" s="74"/>
      <c r="F433" s="9"/>
      <c r="G433" s="10"/>
    </row>
    <row r="434" spans="1:7" ht="23.25" customHeight="1">
      <c r="A434" s="70"/>
      <c r="C434" s="71"/>
      <c r="D434" s="73"/>
      <c r="E434" s="74"/>
      <c r="F434" s="9"/>
      <c r="G434" s="10"/>
    </row>
    <row r="435" spans="1:7" ht="15.75" customHeight="1">
      <c r="A435" s="70"/>
      <c r="B435" s="71"/>
      <c r="C435" s="72"/>
      <c r="D435" s="73"/>
      <c r="E435" s="74"/>
      <c r="F435" s="9"/>
      <c r="G435" s="10"/>
    </row>
    <row r="436" spans="1:7" ht="23.25" customHeight="1">
      <c r="A436" s="70"/>
      <c r="B436" s="71"/>
      <c r="C436" s="72"/>
      <c r="D436" s="73"/>
      <c r="E436" s="74"/>
      <c r="F436" s="9"/>
      <c r="G436" s="10"/>
    </row>
    <row r="437" spans="1:7" ht="15.75" customHeight="1">
      <c r="A437" s="70"/>
      <c r="B437" s="71"/>
      <c r="C437" s="72"/>
      <c r="D437" s="73"/>
      <c r="E437" s="74"/>
      <c r="F437" s="9"/>
      <c r="G437" s="10"/>
    </row>
    <row r="438" spans="1:7" ht="15.75" customHeight="1">
      <c r="A438" s="70"/>
      <c r="B438" s="71"/>
      <c r="C438" s="72"/>
      <c r="D438" s="73"/>
      <c r="E438" s="74"/>
      <c r="F438" s="9"/>
      <c r="G438" s="10"/>
    </row>
    <row r="439" spans="1:7" ht="15.75" customHeight="1">
      <c r="A439" s="70"/>
      <c r="B439" s="71"/>
      <c r="C439" s="72"/>
      <c r="D439" s="73"/>
      <c r="E439" s="74"/>
      <c r="F439" s="9"/>
      <c r="G439" s="10"/>
    </row>
    <row r="440" spans="1:7" ht="15.75" customHeight="1">
      <c r="A440" s="70"/>
      <c r="B440" s="71"/>
      <c r="C440" s="72"/>
      <c r="D440" s="73"/>
      <c r="E440" s="74"/>
      <c r="F440" s="9"/>
      <c r="G440" s="10"/>
    </row>
    <row r="441" spans="1:7" ht="15.75" customHeight="1">
      <c r="A441" s="70"/>
      <c r="B441" s="71"/>
      <c r="C441" s="72"/>
      <c r="D441" s="73"/>
      <c r="E441" s="74"/>
      <c r="F441" s="9"/>
      <c r="G441" s="10"/>
    </row>
    <row r="442" spans="1:7" ht="15.75" customHeight="1">
      <c r="A442" s="70"/>
      <c r="B442" s="71"/>
      <c r="C442" s="72"/>
      <c r="D442" s="73"/>
      <c r="E442" s="74"/>
      <c r="F442" s="9"/>
      <c r="G442" s="10"/>
    </row>
    <row r="443" spans="1:7" ht="15.75" customHeight="1">
      <c r="A443" s="70"/>
      <c r="B443" s="71"/>
      <c r="C443" s="72"/>
      <c r="D443" s="73"/>
      <c r="E443" s="74"/>
      <c r="F443" s="9"/>
      <c r="G443" s="10"/>
    </row>
    <row r="444" spans="1:7" ht="15.75" customHeight="1">
      <c r="A444" s="70"/>
      <c r="B444" s="71"/>
      <c r="C444" s="72"/>
      <c r="D444" s="73"/>
      <c r="E444" s="74"/>
      <c r="F444" s="9"/>
      <c r="G444" s="10"/>
    </row>
    <row r="445" spans="1:7" ht="15.75" customHeight="1">
      <c r="A445" s="70"/>
      <c r="B445" s="71"/>
      <c r="C445" s="72"/>
      <c r="D445" s="73"/>
      <c r="E445" s="74"/>
      <c r="F445" s="9"/>
      <c r="G445" s="10"/>
    </row>
    <row r="446" spans="1:7" ht="15.75" customHeight="1">
      <c r="A446" s="70"/>
      <c r="B446" s="71"/>
      <c r="C446" s="72"/>
      <c r="D446" s="73"/>
      <c r="E446" s="74"/>
      <c r="F446" s="9"/>
      <c r="G446" s="10"/>
    </row>
    <row r="447" spans="1:7" ht="15.75" customHeight="1">
      <c r="A447" s="70"/>
      <c r="B447" s="71"/>
      <c r="C447" s="72"/>
      <c r="D447" s="73"/>
      <c r="E447" s="74"/>
      <c r="F447" s="9"/>
      <c r="G447" s="10"/>
    </row>
    <row r="448" spans="1:7" ht="15.75" customHeight="1">
      <c r="A448" s="70"/>
      <c r="B448" s="71"/>
      <c r="C448" s="72"/>
      <c r="D448" s="73"/>
      <c r="E448" s="74"/>
      <c r="F448" s="9"/>
      <c r="G448" s="10"/>
    </row>
    <row r="449" spans="1:7" ht="15.75" customHeight="1">
      <c r="A449" s="70"/>
      <c r="B449" s="71"/>
      <c r="C449" s="72"/>
      <c r="D449" s="73"/>
      <c r="E449" s="74"/>
      <c r="F449" s="9"/>
      <c r="G449" s="10"/>
    </row>
    <row r="450" spans="1:7" ht="15.75" customHeight="1">
      <c r="A450" s="70"/>
      <c r="B450" s="71"/>
      <c r="C450" s="72"/>
      <c r="D450" s="73"/>
      <c r="E450" s="74"/>
      <c r="F450" s="9"/>
      <c r="G450" s="10"/>
    </row>
    <row r="451" spans="1:7" ht="15.75" customHeight="1">
      <c r="A451" s="70"/>
      <c r="B451" s="71"/>
      <c r="C451" s="72"/>
      <c r="D451" s="73"/>
      <c r="E451" s="74"/>
      <c r="F451" s="9"/>
      <c r="G451" s="10"/>
    </row>
    <row r="452" spans="1:7" ht="15.75" customHeight="1">
      <c r="A452" s="70"/>
      <c r="B452" s="71"/>
      <c r="C452" s="72"/>
      <c r="D452" s="73"/>
      <c r="E452" s="74"/>
      <c r="F452" s="9"/>
      <c r="G452" s="10"/>
    </row>
    <row r="453" spans="1:7" ht="15.75" customHeight="1">
      <c r="A453" s="70"/>
      <c r="B453" s="71"/>
      <c r="C453" s="72"/>
      <c r="D453" s="73"/>
      <c r="E453" s="74"/>
      <c r="F453" s="9"/>
      <c r="G453" s="10"/>
    </row>
    <row r="454" spans="1:7" ht="15.75" customHeight="1">
      <c r="A454" s="70"/>
      <c r="B454" s="71"/>
      <c r="C454" s="72"/>
      <c r="D454" s="73"/>
      <c r="E454" s="74"/>
      <c r="F454" s="9"/>
      <c r="G454" s="10"/>
    </row>
    <row r="455" spans="1:7" ht="15.75" customHeight="1">
      <c r="A455" s="70"/>
      <c r="B455" s="71"/>
      <c r="C455" s="72"/>
      <c r="D455" s="73"/>
      <c r="E455" s="74"/>
      <c r="F455" s="9"/>
      <c r="G455" s="10"/>
    </row>
    <row r="456" spans="1:7" ht="15.75" customHeight="1">
      <c r="A456" s="70"/>
      <c r="B456" s="71"/>
      <c r="C456" s="72"/>
      <c r="D456" s="73"/>
      <c r="E456" s="74"/>
      <c r="F456" s="9"/>
      <c r="G456" s="10"/>
    </row>
    <row r="457" spans="1:7" ht="15.75" customHeight="1">
      <c r="A457" s="70"/>
      <c r="B457" s="71"/>
      <c r="C457" s="72"/>
      <c r="D457" s="73"/>
      <c r="E457" s="74"/>
      <c r="F457" s="9"/>
      <c r="G457" s="10"/>
    </row>
    <row r="458" spans="1:7" ht="15.75" customHeight="1">
      <c r="A458" s="70"/>
      <c r="B458" s="71"/>
      <c r="C458" s="72"/>
      <c r="D458" s="73"/>
      <c r="E458" s="74"/>
      <c r="F458" s="9"/>
      <c r="G458" s="10"/>
    </row>
    <row r="459" spans="1:7" ht="15.75" customHeight="1">
      <c r="A459" s="70"/>
      <c r="B459" s="71"/>
      <c r="C459" s="72"/>
      <c r="D459" s="73"/>
      <c r="E459" s="74"/>
      <c r="F459" s="9"/>
      <c r="G459" s="10"/>
    </row>
    <row r="460" spans="1:7" ht="15.75" customHeight="1">
      <c r="A460" s="70"/>
      <c r="B460" s="71"/>
      <c r="C460" s="72"/>
      <c r="D460" s="73"/>
      <c r="E460" s="74"/>
      <c r="F460" s="9"/>
      <c r="G460" s="10"/>
    </row>
    <row r="461" spans="1:7" ht="15.75" customHeight="1">
      <c r="A461" s="70"/>
      <c r="B461" s="71"/>
      <c r="C461" s="72"/>
      <c r="D461" s="73"/>
      <c r="E461" s="74"/>
      <c r="F461" s="9"/>
      <c r="G461" s="10"/>
    </row>
    <row r="462" spans="1:7" ht="15.75" customHeight="1">
      <c r="A462" s="70"/>
      <c r="B462" s="71"/>
      <c r="C462" s="72"/>
      <c r="D462" s="73"/>
      <c r="E462" s="74"/>
      <c r="F462" s="9"/>
      <c r="G462" s="10"/>
    </row>
    <row r="463" spans="1:7" ht="15.75" customHeight="1">
      <c r="A463" s="70"/>
      <c r="B463" s="71"/>
      <c r="C463" s="72"/>
      <c r="D463" s="73"/>
      <c r="E463" s="74"/>
      <c r="F463" s="9"/>
      <c r="G463" s="10"/>
    </row>
    <row r="464" spans="1:7" ht="15.75" customHeight="1">
      <c r="A464" s="70"/>
      <c r="B464" s="71"/>
      <c r="C464" s="72"/>
      <c r="D464" s="73"/>
      <c r="E464" s="74"/>
      <c r="F464" s="9"/>
      <c r="G464" s="10"/>
    </row>
    <row r="465" spans="1:7" ht="15.75" customHeight="1">
      <c r="A465" s="70"/>
      <c r="B465" s="71"/>
      <c r="C465" s="72"/>
      <c r="D465" s="73"/>
      <c r="E465" s="74"/>
      <c r="F465" s="9"/>
      <c r="G465" s="10"/>
    </row>
    <row r="466" spans="1:7" ht="15.75" customHeight="1">
      <c r="A466" s="70"/>
      <c r="B466" s="71"/>
      <c r="C466" s="72"/>
      <c r="D466" s="73"/>
      <c r="E466" s="74"/>
      <c r="F466" s="9"/>
      <c r="G466" s="10"/>
    </row>
    <row r="467" spans="1:7" ht="15.75" customHeight="1">
      <c r="A467" s="70"/>
      <c r="B467" s="71"/>
      <c r="C467" s="72"/>
      <c r="D467" s="73"/>
      <c r="E467" s="74"/>
      <c r="F467" s="9"/>
      <c r="G467" s="10"/>
    </row>
    <row r="468" spans="1:7" ht="15.75" customHeight="1">
      <c r="A468" s="70"/>
      <c r="B468" s="71"/>
      <c r="C468" s="72"/>
      <c r="D468" s="73"/>
      <c r="E468" s="74"/>
      <c r="F468" s="9"/>
      <c r="G468" s="10"/>
    </row>
    <row r="469" spans="1:7" ht="15.75" customHeight="1">
      <c r="A469" s="70"/>
      <c r="B469" s="71"/>
      <c r="C469" s="72"/>
      <c r="D469" s="73"/>
      <c r="E469" s="74"/>
      <c r="F469" s="9"/>
      <c r="G469" s="10"/>
    </row>
    <row r="470" spans="1:7" ht="15.75" customHeight="1">
      <c r="A470" s="70"/>
      <c r="B470" s="71"/>
      <c r="C470" s="72"/>
      <c r="D470" s="73"/>
      <c r="E470" s="74"/>
      <c r="F470" s="9"/>
      <c r="G470" s="10"/>
    </row>
    <row r="471" spans="1:7" ht="15.75" customHeight="1">
      <c r="A471" s="70"/>
      <c r="B471" s="71"/>
      <c r="C471" s="72"/>
      <c r="D471" s="73"/>
      <c r="E471" s="74"/>
      <c r="F471" s="9"/>
      <c r="G471" s="10"/>
    </row>
    <row r="472" spans="1:7" ht="15.75" customHeight="1">
      <c r="A472" s="70"/>
      <c r="B472" s="71"/>
      <c r="C472" s="72"/>
      <c r="D472" s="73"/>
      <c r="E472" s="74"/>
      <c r="F472" s="9"/>
      <c r="G472" s="10"/>
    </row>
    <row r="473" spans="1:7" ht="15.75" customHeight="1">
      <c r="A473" s="70"/>
      <c r="B473" s="71"/>
      <c r="C473" s="72"/>
      <c r="D473" s="73"/>
      <c r="E473" s="74"/>
      <c r="F473" s="9"/>
      <c r="G473" s="10"/>
    </row>
    <row r="474" spans="1:7" ht="15.75" customHeight="1">
      <c r="A474" s="70"/>
      <c r="B474" s="71"/>
      <c r="C474" s="72"/>
      <c r="D474" s="73"/>
      <c r="E474" s="74"/>
      <c r="F474" s="9"/>
      <c r="G474" s="10"/>
    </row>
    <row r="475" spans="1:7" ht="15.75" customHeight="1">
      <c r="A475" s="70"/>
      <c r="B475" s="71"/>
      <c r="C475" s="72"/>
      <c r="D475" s="73"/>
      <c r="E475" s="74"/>
      <c r="F475" s="9"/>
      <c r="G475" s="10"/>
    </row>
    <row r="476" spans="1:7" ht="15.75" customHeight="1">
      <c r="A476" s="70"/>
      <c r="B476" s="71"/>
      <c r="C476" s="72"/>
      <c r="D476" s="73"/>
      <c r="E476" s="74"/>
      <c r="F476" s="9"/>
      <c r="G476" s="10"/>
    </row>
    <row r="477" spans="1:7" ht="15.75" customHeight="1">
      <c r="A477" s="70"/>
      <c r="B477" s="71"/>
      <c r="C477" s="72"/>
      <c r="D477" s="73"/>
      <c r="E477" s="74"/>
      <c r="F477" s="9"/>
      <c r="G477" s="10"/>
    </row>
    <row r="478" spans="1:7" ht="15.75" customHeight="1">
      <c r="A478" s="70"/>
      <c r="B478" s="71"/>
      <c r="C478" s="72"/>
      <c r="D478" s="73"/>
      <c r="E478" s="74"/>
      <c r="F478" s="9"/>
      <c r="G478" s="10"/>
    </row>
    <row r="479" spans="1:7" ht="15.75" customHeight="1">
      <c r="A479" s="70"/>
      <c r="B479" s="71"/>
      <c r="C479" s="72"/>
      <c r="D479" s="73"/>
      <c r="E479" s="74"/>
      <c r="F479" s="9"/>
      <c r="G479" s="10"/>
    </row>
    <row r="480" spans="1:7" ht="15.75" customHeight="1">
      <c r="A480" s="70"/>
      <c r="B480" s="71"/>
      <c r="C480" s="72"/>
      <c r="D480" s="73"/>
      <c r="E480" s="74"/>
      <c r="F480" s="9"/>
      <c r="G480" s="10"/>
    </row>
    <row r="481" spans="1:7" ht="15.75" customHeight="1">
      <c r="A481" s="70"/>
      <c r="B481" s="71"/>
      <c r="C481" s="72"/>
      <c r="D481" s="75"/>
      <c r="E481" s="74"/>
      <c r="F481" s="9"/>
      <c r="G481" s="10"/>
    </row>
    <row r="482" spans="1:7" ht="15.75" customHeight="1">
      <c r="A482" s="70"/>
      <c r="B482" s="71"/>
      <c r="C482" s="72"/>
      <c r="D482" s="73"/>
      <c r="E482" s="74"/>
      <c r="F482" s="9"/>
      <c r="G482" s="10"/>
    </row>
    <row r="483" spans="1:7" ht="15.75" customHeight="1">
      <c r="A483" s="70"/>
      <c r="B483" s="71"/>
      <c r="C483" s="72"/>
      <c r="D483" s="73"/>
      <c r="E483" s="74"/>
      <c r="F483" s="9"/>
      <c r="G483" s="10"/>
    </row>
    <row r="484" spans="1:7" ht="15.75" customHeight="1">
      <c r="A484" s="70"/>
      <c r="B484" s="71"/>
      <c r="C484" s="72"/>
      <c r="D484" s="73"/>
      <c r="E484" s="74"/>
      <c r="F484" s="9"/>
      <c r="G484" s="10"/>
    </row>
    <row r="485" spans="1:7" ht="15.75" customHeight="1">
      <c r="A485" s="70"/>
      <c r="B485" s="71"/>
      <c r="C485" s="72"/>
      <c r="D485" s="73"/>
      <c r="E485" s="74"/>
      <c r="F485" s="9"/>
      <c r="G485" s="10"/>
    </row>
    <row r="486" spans="1:7" ht="15.75" customHeight="1">
      <c r="A486" s="70"/>
      <c r="B486" s="71"/>
      <c r="C486" s="72"/>
      <c r="D486" s="73"/>
      <c r="E486" s="74"/>
      <c r="F486" s="9"/>
      <c r="G486" s="10"/>
    </row>
    <row r="487" spans="1:7" ht="15.75" customHeight="1">
      <c r="A487" s="70"/>
      <c r="B487" s="71"/>
      <c r="C487" s="72"/>
      <c r="D487" s="73"/>
      <c r="E487" s="74"/>
      <c r="F487" s="9"/>
      <c r="G487" s="10"/>
    </row>
    <row r="488" spans="1:7" ht="15.75" customHeight="1">
      <c r="A488" s="70"/>
      <c r="B488" s="71"/>
      <c r="C488" s="72"/>
      <c r="D488" s="73"/>
      <c r="E488" s="74"/>
      <c r="F488" s="9"/>
      <c r="G488" s="10"/>
    </row>
    <row r="489" spans="1:7" ht="15.75" customHeight="1">
      <c r="A489" s="70"/>
      <c r="B489" s="71"/>
      <c r="C489" s="72"/>
      <c r="D489" s="73"/>
      <c r="E489" s="74"/>
      <c r="F489" s="9"/>
      <c r="G489" s="10"/>
    </row>
    <row r="490" spans="1:7" ht="15.75" customHeight="1">
      <c r="A490" s="70"/>
      <c r="B490" s="71"/>
      <c r="C490" s="72"/>
      <c r="D490" s="73"/>
      <c r="E490" s="74"/>
      <c r="F490" s="9"/>
      <c r="G490" s="10"/>
    </row>
    <row r="491" spans="1:7" ht="15.75" customHeight="1">
      <c r="A491" s="70"/>
      <c r="B491" s="71"/>
      <c r="C491" s="72"/>
      <c r="D491" s="73"/>
      <c r="E491" s="74"/>
      <c r="F491" s="9"/>
      <c r="G491" s="10"/>
    </row>
    <row r="492" spans="1:7" ht="18" customHeight="1">
      <c r="E492" s="76"/>
    </row>
    <row r="493" spans="1:7">
      <c r="E493" s="19"/>
    </row>
    <row r="494" spans="1:7">
      <c r="E494" s="19"/>
    </row>
    <row r="495" spans="1:7">
      <c r="E495" s="19"/>
    </row>
    <row r="496" spans="1:7">
      <c r="E496" s="19"/>
    </row>
    <row r="497" spans="5:5">
      <c r="E497" s="19"/>
    </row>
    <row r="498" spans="5:5">
      <c r="E498" s="19"/>
    </row>
    <row r="499" spans="5:5">
      <c r="E499" s="19"/>
    </row>
    <row r="500" spans="5:5">
      <c r="E500" s="19"/>
    </row>
    <row r="501" spans="5:5">
      <c r="E501" s="19"/>
    </row>
    <row r="502" spans="5:5">
      <c r="E502" s="19"/>
    </row>
    <row r="503" spans="5:5">
      <c r="E503" s="19"/>
    </row>
    <row r="504" spans="5:5">
      <c r="E504" s="19"/>
    </row>
    <row r="505" spans="5:5">
      <c r="E505" s="19"/>
    </row>
    <row r="506" spans="5:5">
      <c r="E506" s="19"/>
    </row>
    <row r="507" spans="5:5">
      <c r="E507" s="19"/>
    </row>
    <row r="508" spans="5:5">
      <c r="E508" s="19"/>
    </row>
    <row r="509" spans="5:5">
      <c r="E509" s="19"/>
    </row>
    <row r="510" spans="5:5">
      <c r="E510" s="19"/>
    </row>
    <row r="511" spans="5:5">
      <c r="E511" s="19"/>
    </row>
    <row r="512" spans="5:5">
      <c r="E512" s="19"/>
    </row>
    <row r="513" spans="5:5">
      <c r="E513" s="19"/>
    </row>
    <row r="514" spans="5:5">
      <c r="E514" s="19"/>
    </row>
    <row r="515" spans="5:5">
      <c r="E515" s="19"/>
    </row>
    <row r="516" spans="5:5">
      <c r="E516" s="19"/>
    </row>
    <row r="517" spans="5:5">
      <c r="E517" s="19"/>
    </row>
    <row r="518" spans="5:5">
      <c r="E518" s="19"/>
    </row>
    <row r="519" spans="5:5">
      <c r="E519" s="19"/>
    </row>
    <row r="520" spans="5:5">
      <c r="E520" s="19"/>
    </row>
    <row r="521" spans="5:5">
      <c r="E521" s="19"/>
    </row>
    <row r="522" spans="5:5">
      <c r="E522" s="19"/>
    </row>
    <row r="523" spans="5:5">
      <c r="E523" s="19"/>
    </row>
    <row r="524" spans="5:5">
      <c r="E524" s="19"/>
    </row>
    <row r="525" spans="5:5">
      <c r="E525" s="19"/>
    </row>
    <row r="526" spans="5:5">
      <c r="E526" s="19"/>
    </row>
    <row r="527" spans="5:5">
      <c r="E527" s="19"/>
    </row>
    <row r="528" spans="5:5">
      <c r="E528" s="19"/>
    </row>
    <row r="529" spans="5:5">
      <c r="E529" s="19"/>
    </row>
    <row r="530" spans="5:5">
      <c r="E530" s="19"/>
    </row>
    <row r="531" spans="5:5">
      <c r="E531" s="19"/>
    </row>
  </sheetData>
  <mergeCells count="28">
    <mergeCell ref="A4:G4"/>
    <mergeCell ref="A6:G6"/>
    <mergeCell ref="A8:G8"/>
    <mergeCell ref="A7:G7"/>
    <mergeCell ref="C116:C125"/>
    <mergeCell ref="C17:C68"/>
    <mergeCell ref="C70:C86"/>
    <mergeCell ref="C98:C101"/>
    <mergeCell ref="C103:C105"/>
    <mergeCell ref="C113:C114"/>
    <mergeCell ref="C206:C207"/>
    <mergeCell ref="C209:C210"/>
    <mergeCell ref="C221:C227"/>
    <mergeCell ref="C229:C234"/>
    <mergeCell ref="C185:C188"/>
    <mergeCell ref="C190:C191"/>
    <mergeCell ref="C197:C198"/>
    <mergeCell ref="C127:C150"/>
    <mergeCell ref="C158:C159"/>
    <mergeCell ref="C164:C170"/>
    <mergeCell ref="C174:C176"/>
    <mergeCell ref="C242:C264"/>
    <mergeCell ref="C305:C306"/>
    <mergeCell ref="C266:C269"/>
    <mergeCell ref="C271:C272"/>
    <mergeCell ref="C278:C281"/>
    <mergeCell ref="C297:C298"/>
    <mergeCell ref="C300:C303"/>
  </mergeCells>
  <hyperlinks>
    <hyperlink ref="A12" r:id="rId1" display="000032" xr:uid="{A320C663-B460-4111-904B-B1A0FD22B651}"/>
    <hyperlink ref="A14" r:id="rId2" display="000043" xr:uid="{D6DFAF23-9939-415C-8FD9-9131A9CC91FC}"/>
    <hyperlink ref="A16" r:id="rId3" display="000066" xr:uid="{5EB95792-B4BB-44A4-983D-6EF185A72EEE}"/>
    <hyperlink ref="A69" r:id="rId4" display="000296" xr:uid="{F71CE18A-9F21-4184-86A6-5DEF35D34DA9}"/>
    <hyperlink ref="A87" r:id="rId5" display="000483" xr:uid="{B641F6A3-387E-44CF-B4DA-31A31193D9CF}"/>
    <hyperlink ref="A92" r:id="rId6" display="002354" xr:uid="{E1408F68-FB86-4E94-B0C9-0FA0D5E36F45}"/>
    <hyperlink ref="A94" r:id="rId7" display="002374" xr:uid="{772B88EC-23D5-4D94-9CDF-297271CD2A7C}"/>
    <hyperlink ref="A97" r:id="rId8" display="002378" xr:uid="{31D0290B-94FF-40E9-94F2-11A79002576D}"/>
    <hyperlink ref="A102" r:id="rId9" display="002397" xr:uid="{6FCDE9E2-E8F1-4437-A97D-A4474E6A896D}"/>
    <hyperlink ref="A106" r:id="rId10" display="002402" xr:uid="{010140AE-3159-457B-AF69-2E97A8FC9D1A}"/>
    <hyperlink ref="A108" r:id="rId11" display="002405" xr:uid="{387D94AB-1003-4CDF-9ADF-814B7E295B05}"/>
    <hyperlink ref="A110" r:id="rId12" display="002407" xr:uid="{96FB7065-5A05-4D5F-AECE-9DB8A64C5074}"/>
    <hyperlink ref="A112" r:id="rId13" display="002408" xr:uid="{0B4CABF5-B11F-4C01-8CCB-B79A7EA3CB65}"/>
    <hyperlink ref="A115" r:id="rId14" display="002436" xr:uid="{F2465BB0-E848-471E-9D37-382D914CCD38}"/>
    <hyperlink ref="A126" r:id="rId15" display="002456" xr:uid="{11BEFD9C-345A-4EEA-BD93-46B4F1E8289E}"/>
    <hyperlink ref="A151" r:id="rId16" display="002469" xr:uid="{2FBF7B45-DB44-4CFF-9807-F7471A25CBA5}"/>
    <hyperlink ref="A153" r:id="rId17" display="002470" xr:uid="{B53D08ED-89A6-4858-931A-19391D75A349}"/>
    <hyperlink ref="A155" r:id="rId18" display="002485" xr:uid="{8B47CFA7-559F-4926-A96B-4BD165C31ED6}"/>
    <hyperlink ref="A157" r:id="rId19" display="002487" xr:uid="{0E2DD708-D901-4A00-BF0D-03BB7E96DC38}"/>
    <hyperlink ref="A160" r:id="rId20" display="002514" xr:uid="{29807B77-336E-4315-B5CC-126FB8D552D0}"/>
    <hyperlink ref="A163" r:id="rId21" display="002534" xr:uid="{7B709408-30CF-439F-8783-EB9D9E476242}"/>
    <hyperlink ref="A171" r:id="rId22" display="002580" xr:uid="{460C4E3D-0007-4A92-9ABE-3780703490F9}"/>
    <hyperlink ref="A173" r:id="rId23" display="002604" xr:uid="{6D1C7764-1D79-4BC8-8770-14339EB07AA0}"/>
    <hyperlink ref="A178" r:id="rId24" display="002618" xr:uid="{C95BFA4B-8EC8-4F15-8501-E3DD48324075}"/>
    <hyperlink ref="A180" r:id="rId25" display="002795" xr:uid="{C1E33F9F-876E-4391-95D7-454693A9E34B}"/>
    <hyperlink ref="A184" r:id="rId26" display="002859" xr:uid="{C103F1B8-353D-4555-89B9-B8CA671320C6}"/>
    <hyperlink ref="A189" r:id="rId27" display="003006" xr:uid="{DFD77A37-4621-4BDA-9C73-163DB0DBCC31}"/>
    <hyperlink ref="A192" r:id="rId28" display="003479" xr:uid="{22832514-D9FC-4C50-BF9E-50CA829A41E4}"/>
    <hyperlink ref="A194" r:id="rId29" display="004017" xr:uid="{934611E8-17D7-4D62-9B9B-8326C05B20D8}"/>
    <hyperlink ref="A196" r:id="rId30" display="004307" xr:uid="{15FC24D8-7236-48DA-8664-CE05F777305B}"/>
    <hyperlink ref="A199" r:id="rId31" display="004960" xr:uid="{1F126C52-DCC5-4A42-A9F4-9E1E6771D796}"/>
    <hyperlink ref="A203" r:id="rId32" display="004962" xr:uid="{EFB574D2-3D39-4AA6-9E92-BB38DFADEB48}"/>
    <hyperlink ref="A205" r:id="rId33" display="004976" xr:uid="{6A20A84F-E8B0-4A60-ACBE-83D9D008C73D}"/>
    <hyperlink ref="A208" r:id="rId34" display="005114" xr:uid="{FB6BC67F-5B25-437F-BA21-D733A169470A}"/>
    <hyperlink ref="A211" r:id="rId35" display="005173" xr:uid="{58A1F741-D979-49E4-B790-2ADC86937744}"/>
    <hyperlink ref="A213" r:id="rId36" display="005266" xr:uid="{C3338EF6-4799-4766-8477-D72683C7CEFD}"/>
    <hyperlink ref="A220" r:id="rId37" display="006443" xr:uid="{ACD18BC3-70F1-463A-A6B5-452B5193862F}"/>
    <hyperlink ref="A228" r:id="rId38" display="006716" xr:uid="{3C779547-0309-4E94-99F6-71D8C1E8F339}"/>
    <hyperlink ref="A235" r:id="rId39" display="006720" xr:uid="{D45CBC19-EA12-46A4-8ADF-673A2ABCB32C}"/>
    <hyperlink ref="A237" r:id="rId40" display="006726" xr:uid="{4F7CBEF5-048E-48D1-ADEA-5BF83C32E6B8}"/>
    <hyperlink ref="A239" r:id="rId41" display="006756" xr:uid="{35BE69AD-04FA-4FB7-BD40-CA65099B868A}"/>
    <hyperlink ref="A241" r:id="rId42" display="006779" xr:uid="{E8612376-4003-4D6C-A75C-BFDAF516B95E}"/>
    <hyperlink ref="A265" r:id="rId43" display="006897" xr:uid="{4C0964AE-7CB4-4092-9B6D-7E43D6935C9C}"/>
    <hyperlink ref="A270" r:id="rId44" display="007001" xr:uid="{6F3D3846-BA71-4559-ADCA-B5C76509C924}"/>
    <hyperlink ref="A273" r:id="rId45" display="007002" xr:uid="{23C9D08F-292E-43B2-99F5-DA38B82CE0C9}"/>
    <hyperlink ref="A275" r:id="rId46" display="007075" xr:uid="{B9B5F86A-EFFE-41F8-9CA7-C091211B1BBE}"/>
    <hyperlink ref="A277" r:id="rId47" display="007088" xr:uid="{99C0F000-6B19-4C7D-A425-F4F155C4DDED}"/>
    <hyperlink ref="A282" r:id="rId48" display="007222" xr:uid="{3D3D912B-32FA-4C1D-90FC-7B728344921B}"/>
    <hyperlink ref="A284" r:id="rId49" display="007263" xr:uid="{BC10481C-48CB-493E-B9DC-10D022357132}"/>
    <hyperlink ref="A286" r:id="rId50" display="007299" xr:uid="{35F45E7B-2BB3-465E-8269-E027829858C6}"/>
    <hyperlink ref="A288" r:id="rId51" display="007302" xr:uid="{0100B4A5-3E19-44CD-84E7-155C89ED5678}"/>
    <hyperlink ref="A294" r:id="rId52" display="007333" xr:uid="{51245A4A-310E-4F3B-9FC4-D06310B40A0D}"/>
    <hyperlink ref="A296" r:id="rId53" display="007335" xr:uid="{0D4A4E51-88B2-4F0D-8366-C9C7F3AA0BA3}"/>
    <hyperlink ref="A299" r:id="rId54" display="007337" xr:uid="{0D74441E-D4BB-40E9-A0A7-A457C586DCB4}"/>
    <hyperlink ref="A304" r:id="rId55" display="007339" xr:uid="{B6C81C62-FD72-4034-ACDB-A1F3B03B8797}"/>
    <hyperlink ref="A307" r:id="rId56" display="007343" xr:uid="{D9380126-FB82-4E5C-BFD1-E4288AAC48A3}"/>
    <hyperlink ref="A309" r:id="rId57" display="007344" xr:uid="{02193DFF-4E48-4D5D-A800-3FF475C41984}"/>
    <hyperlink ref="A311" r:id="rId58" display="007492" xr:uid="{42FF5ADE-5CEE-43A1-A85B-2C6D99FC0AFD}"/>
    <hyperlink ref="A313" r:id="rId59" display="007494" xr:uid="{6BE934CE-7CB7-426F-889E-2C83E3FF5D8A}"/>
    <hyperlink ref="A315" r:id="rId60" display="007500" xr:uid="{4B4D1326-82EA-43AF-B905-8075F457EE6E}"/>
    <hyperlink ref="A317" r:id="rId61" display="007507" xr:uid="{1CD90BED-1137-40CB-AEE2-A1AD7928ED71}"/>
    <hyperlink ref="E12" r:id="rId62" display="001" xr:uid="{51531B2B-3B33-4EF2-9C12-9891F04442A9}"/>
    <hyperlink ref="E14" r:id="rId63" display="001" xr:uid="{E9F9F380-D052-470F-B758-DF52466C690F}"/>
    <hyperlink ref="E16" r:id="rId64" display="099" xr:uid="{476A8085-A1BB-48A4-A1E0-BA9E56E3398B}"/>
    <hyperlink ref="E69" r:id="rId65" display="099" xr:uid="{9F7F0DBB-FC51-4577-A7BD-C699AF7B5D09}"/>
    <hyperlink ref="E87" r:id="rId66" display="001" xr:uid="{08CBA4C1-01CA-4F58-85B9-F545AE7BF46E}"/>
    <hyperlink ref="E92" r:id="rId67" display="003" xr:uid="{D8D0C418-A147-4761-8345-873ACCBFE1EC}"/>
    <hyperlink ref="E94" r:id="rId68" display="099" xr:uid="{CA8AA1D4-1EC9-42B8-AF8B-E62B3ABC3264}"/>
    <hyperlink ref="E97" r:id="rId69" display="099" xr:uid="{2080B6F7-9DB2-4980-B4B1-B5C4107E8B38}"/>
    <hyperlink ref="E102" r:id="rId70" display="099" xr:uid="{C6DBC1B6-CE2A-4DD4-8E51-50ACF42AAB4F}"/>
    <hyperlink ref="E106" r:id="rId71" display="099" xr:uid="{51473FAB-CCFD-4E97-8996-3A08CB0CA03D}"/>
    <hyperlink ref="E108" r:id="rId72" display="099" xr:uid="{3E566F2A-C0FA-4086-9D5C-2FC00980495B}"/>
    <hyperlink ref="E110" r:id="rId73" display="004" xr:uid="{8C54DF6B-D446-4955-BB62-DCBBC943F74B}"/>
    <hyperlink ref="E112" r:id="rId74" display="099" xr:uid="{5F4BC1B6-092F-45AF-935B-8BADE86F45E4}"/>
    <hyperlink ref="E115" r:id="rId75" display="001" xr:uid="{1653CFE7-572C-44C5-BB01-3FADE65C9425}"/>
    <hyperlink ref="E126" r:id="rId76" display="001" xr:uid="{6BDEA040-BB74-4B47-9A8A-C75D416B916C}"/>
    <hyperlink ref="E151" r:id="rId77" display="099" xr:uid="{D877F170-6370-4ADC-9D09-5E8AE2359ED9}"/>
    <hyperlink ref="E153" r:id="rId78" display="003" xr:uid="{6B4F1A2D-F9C4-4345-AF78-E553F9F5AE74}"/>
    <hyperlink ref="E155" r:id="rId79" display="003" xr:uid="{2BAB373E-5238-4838-8D63-866F67C76854}"/>
    <hyperlink ref="E157" r:id="rId80" display="099" xr:uid="{E0E30DA6-2F57-4D43-9A39-77425437049A}"/>
    <hyperlink ref="E160" r:id="rId81" display="099" xr:uid="{501CEEAC-E045-45B2-A1CE-1C6EBC84E33F}"/>
    <hyperlink ref="E163" r:id="rId82" display="003" xr:uid="{9C5F3640-B5EC-4608-A41B-1FA8EE2732F1}"/>
    <hyperlink ref="E171" r:id="rId83" display="004" xr:uid="{8C27B420-CAD6-49FE-8315-80E36B6410E4}"/>
    <hyperlink ref="E173" r:id="rId84" display="002" xr:uid="{09FDE34A-38B3-4027-96A6-D0B67EC56056}"/>
    <hyperlink ref="E178" r:id="rId85" display="001" xr:uid="{6FF957D8-A910-4D30-8F84-B17E587EDA81}"/>
    <hyperlink ref="E180" r:id="rId86" display="004" xr:uid="{BF821C8D-DFA4-4506-9281-1A46E065F9D0}"/>
    <hyperlink ref="E184" r:id="rId87" display="099" xr:uid="{237E7157-D5AE-4A23-9471-6774705DEF14}"/>
    <hyperlink ref="E189" r:id="rId88" display="099" xr:uid="{E4D1CE78-6702-46FE-9800-B0E12847CD46}"/>
    <hyperlink ref="E192" r:id="rId89" display="001" xr:uid="{ABB2CD38-8066-4B89-98BA-D1FA856F0083}"/>
    <hyperlink ref="E194" r:id="rId90" display="001" xr:uid="{A3B5AF86-6274-4093-B821-F60941A98E4E}"/>
    <hyperlink ref="E196" r:id="rId91" display="001" xr:uid="{B51799AD-1E7E-4034-B68F-0A04A82D7C13}"/>
    <hyperlink ref="E199" r:id="rId92" display="001" xr:uid="{2342DAAC-B33A-4E5A-B6EB-C9CAAE57FBFE}"/>
    <hyperlink ref="E203" r:id="rId93" display="099" xr:uid="{7B4966C1-8A9A-4F01-9C9B-2236D8340A2C}"/>
    <hyperlink ref="E205" r:id="rId94" display="099" xr:uid="{EEE90C23-C7A7-4A25-94D8-F9396C35CB5F}"/>
    <hyperlink ref="E208" r:id="rId95" display="099" xr:uid="{6F48BCA2-E0C1-4E55-A39C-318AF8AEF28C}"/>
    <hyperlink ref="E211" r:id="rId96" display="001" xr:uid="{5DD01730-D7F9-4FAD-9116-3736BFBD5503}"/>
    <hyperlink ref="E213" r:id="rId97" display="099" xr:uid="{F204B60D-EDCB-4EC9-B6CD-4E3B0B4F3FC6}"/>
    <hyperlink ref="E220" r:id="rId98" display="001" xr:uid="{93BA2E82-0350-4CFC-B6B0-0D4479C98C66}"/>
    <hyperlink ref="E228" r:id="rId99" display="001" xr:uid="{C08F6260-5F13-4CB6-AA29-40E58F01E066}"/>
    <hyperlink ref="E235" r:id="rId100" display="001" xr:uid="{96621ADA-19B0-4F12-9741-653FA9DFFB40}"/>
    <hyperlink ref="E237" r:id="rId101" display="001" xr:uid="{CE9E4641-AEF7-4BE7-A9E1-E47F52440C62}"/>
    <hyperlink ref="E239" r:id="rId102" display="001" xr:uid="{70E50E54-7D3A-4422-8AF6-BC27704B3C5D}"/>
    <hyperlink ref="E241" r:id="rId103" display="001" xr:uid="{B98B0A33-6F1A-4AD7-8072-D1F37BDD37F7}"/>
    <hyperlink ref="E265" r:id="rId104" display="001" xr:uid="{924261A9-2006-4642-8424-E593CB2FFEF9}"/>
    <hyperlink ref="E270" r:id="rId105" display="001" xr:uid="{08FE9A76-6C63-472F-A3BB-D2360C11FAA4}"/>
    <hyperlink ref="E273" r:id="rId106" display="001" xr:uid="{6C06319B-A452-48BE-B952-767AB15E7F1A}"/>
    <hyperlink ref="E275" r:id="rId107" display="001" xr:uid="{E3BD940B-DD52-4079-BC72-1954A9C9A820}"/>
    <hyperlink ref="E277" r:id="rId108" display="002" xr:uid="{6739AD0E-948A-4279-8D42-0AAE76EFE257}"/>
    <hyperlink ref="E282" r:id="rId109" display="002" xr:uid="{FC7939BB-CD4C-47D6-A196-4F432D93AD9F}"/>
    <hyperlink ref="E284" r:id="rId110" display="001" xr:uid="{F194CD25-09E4-4544-8E53-7F0B44509A99}"/>
    <hyperlink ref="E286" r:id="rId111" display="001" xr:uid="{9DE9E823-3173-477B-A908-2B9B00FB2066}"/>
    <hyperlink ref="E288" r:id="rId112" display="001" xr:uid="{C9315A82-A29A-483A-807A-02A66710C392}"/>
    <hyperlink ref="E294" r:id="rId113" display="001" xr:uid="{FB16253A-EEF8-421A-87F9-98BB575C140F}"/>
    <hyperlink ref="E296" r:id="rId114" display="001" xr:uid="{1D14C0C6-7584-4C6E-A6D1-FDD30F74A56B}"/>
    <hyperlink ref="E299" r:id="rId115" display="001" xr:uid="{B90A1D26-70A7-4864-8345-1E88563869D8}"/>
    <hyperlink ref="E304" r:id="rId116" display="001" xr:uid="{D44C3576-8FF0-4BCA-A5A8-DE419A57DD85}"/>
    <hyperlink ref="E307" r:id="rId117" display="001" xr:uid="{3833FF3C-6863-4B57-BB1A-00B73B35A8D0}"/>
    <hyperlink ref="E309" r:id="rId118" display="001" xr:uid="{F4DE3448-EF0B-4BB7-82D1-46D98C447837}"/>
    <hyperlink ref="E311" r:id="rId119" display="001" xr:uid="{E00F3A1E-7B86-4462-A844-D3F0CECEBE65}"/>
    <hyperlink ref="E313" r:id="rId120" display="001" xr:uid="{8363C1B3-AF35-4DD2-809C-63461CDA465A}"/>
    <hyperlink ref="E315" r:id="rId121" display="001" xr:uid="{D9574981-2526-46B5-A6DE-78B72AC48C71}"/>
    <hyperlink ref="E317" r:id="rId122" display="001" xr:uid="{9C0B36D1-3907-41CC-90CF-69243151D2E8}"/>
  </hyperlinks>
  <pageMargins left="0.70866141732283472" right="0.70866141732283472" top="0.74803149606299213" bottom="0.74803149606299213" header="0.31496062992125984" footer="0.31496062992125984"/>
  <pageSetup scale="65" fitToHeight="0" orientation="portrait" r:id="rId123"/>
  <drawing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A101F-1E3A-4C54-B36F-F79F15D41A58}">
  <dimension ref="A1:Z248"/>
  <sheetViews>
    <sheetView tabSelected="1" topLeftCell="A114" zoomScale="86" zoomScaleNormal="86" workbookViewId="0">
      <selection activeCell="A147" sqref="A146:A147"/>
    </sheetView>
  </sheetViews>
  <sheetFormatPr baseColWidth="10" defaultRowHeight="15"/>
  <cols>
    <col min="1" max="1" width="83.42578125" bestFit="1" customWidth="1"/>
    <col min="2" max="2" width="72" bestFit="1" customWidth="1"/>
    <col min="3" max="3" width="18.7109375" customWidth="1"/>
    <col min="4" max="4" width="13.42578125" style="87" customWidth="1"/>
    <col min="5" max="5" width="18.140625" style="20" customWidth="1"/>
    <col min="6" max="6" width="14.140625" customWidth="1"/>
    <col min="7" max="7" width="16.42578125" style="20" bestFit="1" customWidth="1"/>
    <col min="8" max="8" width="12.85546875" style="20" customWidth="1"/>
  </cols>
  <sheetData>
    <row r="1" spans="1:26" ht="15.75">
      <c r="A1" s="1"/>
      <c r="B1" s="11"/>
      <c r="C1" s="11"/>
      <c r="D1" s="82"/>
      <c r="E1" s="17"/>
      <c r="F1" s="2"/>
      <c r="G1" s="94"/>
    </row>
    <row r="2" spans="1:26" ht="15.75">
      <c r="A2" s="4"/>
      <c r="B2" s="12"/>
      <c r="C2" s="12"/>
      <c r="D2" s="83"/>
      <c r="E2" s="18"/>
      <c r="F2" s="5"/>
      <c r="G2" s="92"/>
    </row>
    <row r="3" spans="1:26" ht="15.75">
      <c r="A3" s="4"/>
      <c r="B3" s="12"/>
      <c r="C3" s="12"/>
      <c r="D3" s="83"/>
      <c r="E3" s="18"/>
      <c r="F3" s="5"/>
      <c r="G3" s="92"/>
    </row>
    <row r="4" spans="1:26" ht="15.75">
      <c r="A4" s="115" t="s">
        <v>11</v>
      </c>
      <c r="B4" s="116"/>
      <c r="C4" s="116"/>
      <c r="D4" s="116"/>
      <c r="E4" s="116"/>
      <c r="F4" s="116"/>
      <c r="G4" s="116"/>
    </row>
    <row r="5" spans="1:26">
      <c r="B5" s="13"/>
      <c r="C5" s="13"/>
      <c r="D5" s="84"/>
    </row>
    <row r="6" spans="1:26" ht="15.75">
      <c r="A6" s="118" t="s">
        <v>522</v>
      </c>
      <c r="B6" s="116"/>
      <c r="C6" s="116"/>
      <c r="D6" s="116"/>
      <c r="E6" s="116"/>
      <c r="F6" s="116"/>
      <c r="G6" s="116"/>
    </row>
    <row r="7" spans="1:26" ht="16.5" thickBot="1">
      <c r="A7" s="118" t="s">
        <v>320</v>
      </c>
      <c r="B7" s="116"/>
      <c r="C7" s="116"/>
      <c r="D7" s="116"/>
      <c r="E7" s="116"/>
      <c r="F7" s="116"/>
      <c r="G7" s="116"/>
    </row>
    <row r="8" spans="1:26" ht="32.25" thickBot="1">
      <c r="A8" s="34" t="s">
        <v>283</v>
      </c>
      <c r="B8" s="35" t="s">
        <v>284</v>
      </c>
      <c r="C8" s="36" t="s">
        <v>285</v>
      </c>
      <c r="D8" s="85" t="s">
        <v>286</v>
      </c>
      <c r="E8" s="91" t="s">
        <v>287</v>
      </c>
      <c r="F8" s="36" t="s">
        <v>288</v>
      </c>
      <c r="G8" s="113" t="s">
        <v>289</v>
      </c>
      <c r="H8" s="95" t="s">
        <v>290</v>
      </c>
      <c r="I8" s="37" t="s">
        <v>291</v>
      </c>
    </row>
    <row r="9" spans="1:26" ht="15.75">
      <c r="A9" s="88" t="s">
        <v>193</v>
      </c>
      <c r="B9" s="97" t="s">
        <v>409</v>
      </c>
      <c r="C9" s="100" t="s">
        <v>410</v>
      </c>
      <c r="D9" s="105">
        <v>44937</v>
      </c>
      <c r="E9" s="109">
        <v>18880</v>
      </c>
      <c r="F9" s="105">
        <v>44937</v>
      </c>
      <c r="G9" s="109">
        <v>18880</v>
      </c>
      <c r="H9" s="109">
        <v>0</v>
      </c>
      <c r="I9" s="81" t="s">
        <v>411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>
      <c r="A10" s="88" t="s">
        <v>193</v>
      </c>
      <c r="B10" s="98" t="s">
        <v>409</v>
      </c>
      <c r="C10" s="101" t="s">
        <v>13</v>
      </c>
      <c r="D10" s="106">
        <v>44943</v>
      </c>
      <c r="E10" s="110">
        <v>36580</v>
      </c>
      <c r="F10" s="106">
        <v>44943</v>
      </c>
      <c r="G10" s="110">
        <v>36580</v>
      </c>
      <c r="H10" s="110">
        <v>0</v>
      </c>
      <c r="I10" s="81" t="s">
        <v>411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>
      <c r="A11" s="88" t="s">
        <v>193</v>
      </c>
      <c r="B11" s="98" t="s">
        <v>409</v>
      </c>
      <c r="C11" s="101" t="s">
        <v>14</v>
      </c>
      <c r="D11" s="106">
        <v>44943</v>
      </c>
      <c r="E11" s="110">
        <v>37760</v>
      </c>
      <c r="F11" s="106">
        <v>44943</v>
      </c>
      <c r="G11" s="110">
        <v>37760</v>
      </c>
      <c r="H11" s="110">
        <v>0</v>
      </c>
      <c r="I11" s="81" t="s">
        <v>411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75">
      <c r="A12" s="88" t="s">
        <v>193</v>
      </c>
      <c r="B12" s="98" t="s">
        <v>409</v>
      </c>
      <c r="C12" s="101" t="s">
        <v>15</v>
      </c>
      <c r="D12" s="106">
        <v>44955</v>
      </c>
      <c r="E12" s="110">
        <v>48970</v>
      </c>
      <c r="F12" s="106">
        <v>44955</v>
      </c>
      <c r="G12" s="110">
        <v>48970</v>
      </c>
      <c r="H12" s="110">
        <v>0</v>
      </c>
      <c r="I12" s="81" t="s">
        <v>411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75">
      <c r="A13" s="88" t="s">
        <v>194</v>
      </c>
      <c r="B13" s="98" t="s">
        <v>409</v>
      </c>
      <c r="C13" s="101" t="s">
        <v>16</v>
      </c>
      <c r="D13" s="106">
        <v>44930</v>
      </c>
      <c r="E13" s="110">
        <v>16797.87</v>
      </c>
      <c r="F13" s="106">
        <v>44930</v>
      </c>
      <c r="G13" s="110">
        <v>16797.87</v>
      </c>
      <c r="H13" s="110">
        <v>0</v>
      </c>
      <c r="I13" s="81" t="s">
        <v>411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75">
      <c r="A14" s="88" t="s">
        <v>199</v>
      </c>
      <c r="B14" s="98" t="s">
        <v>412</v>
      </c>
      <c r="C14" s="101" t="s">
        <v>294</v>
      </c>
      <c r="D14" s="106">
        <v>44925</v>
      </c>
      <c r="E14" s="110">
        <v>128385.17</v>
      </c>
      <c r="F14" s="106">
        <v>44925</v>
      </c>
      <c r="G14" s="110">
        <v>128385.17</v>
      </c>
      <c r="H14" s="110">
        <v>0</v>
      </c>
      <c r="I14" s="81" t="s">
        <v>411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>
      <c r="A15" s="88" t="s">
        <v>199</v>
      </c>
      <c r="B15" s="98" t="s">
        <v>412</v>
      </c>
      <c r="C15" s="101" t="s">
        <v>296</v>
      </c>
      <c r="D15" s="106">
        <v>44925</v>
      </c>
      <c r="E15" s="110">
        <v>129337.72</v>
      </c>
      <c r="F15" s="106">
        <v>44925</v>
      </c>
      <c r="G15" s="110">
        <v>129337.72</v>
      </c>
      <c r="H15" s="110">
        <v>0</v>
      </c>
      <c r="I15" s="81" t="s">
        <v>411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>
      <c r="A16" s="88" t="s">
        <v>200</v>
      </c>
      <c r="B16" s="98" t="s">
        <v>413</v>
      </c>
      <c r="C16" s="101" t="s">
        <v>297</v>
      </c>
      <c r="D16" s="106">
        <v>44925</v>
      </c>
      <c r="E16" s="110">
        <v>1441690.05</v>
      </c>
      <c r="F16" s="106">
        <v>44925</v>
      </c>
      <c r="G16" s="110">
        <v>1441690.05</v>
      </c>
      <c r="H16" s="110">
        <v>0</v>
      </c>
      <c r="I16" s="81" t="s">
        <v>411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.75">
      <c r="A17" s="88" t="s">
        <v>200</v>
      </c>
      <c r="B17" s="98" t="s">
        <v>414</v>
      </c>
      <c r="C17" s="101" t="s">
        <v>415</v>
      </c>
      <c r="D17" s="106">
        <v>44957</v>
      </c>
      <c r="E17" s="110">
        <v>2883380.1</v>
      </c>
      <c r="F17" s="106">
        <v>44957</v>
      </c>
      <c r="G17" s="110">
        <v>2883380.1</v>
      </c>
      <c r="H17" s="110">
        <v>0</v>
      </c>
      <c r="I17" s="81" t="s">
        <v>411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>
      <c r="A18" s="88" t="s">
        <v>202</v>
      </c>
      <c r="B18" s="98" t="s">
        <v>409</v>
      </c>
      <c r="C18" s="101" t="s">
        <v>416</v>
      </c>
      <c r="D18" s="106">
        <v>44943</v>
      </c>
      <c r="E18" s="110">
        <v>63550.080000000002</v>
      </c>
      <c r="F18" s="106">
        <v>44943</v>
      </c>
      <c r="G18" s="110">
        <v>63550.080000000002</v>
      </c>
      <c r="H18" s="110">
        <v>0</v>
      </c>
      <c r="I18" s="81" t="s">
        <v>411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>
      <c r="A19" s="88" t="s">
        <v>206</v>
      </c>
      <c r="B19" s="98" t="s">
        <v>412</v>
      </c>
      <c r="C19" s="101" t="s">
        <v>417</v>
      </c>
      <c r="D19" s="106">
        <v>44905</v>
      </c>
      <c r="E19" s="110">
        <v>92564.76</v>
      </c>
      <c r="F19" s="106">
        <v>44905</v>
      </c>
      <c r="G19" s="110">
        <v>92564.76</v>
      </c>
      <c r="H19" s="110">
        <v>0</v>
      </c>
      <c r="I19" s="81" t="s">
        <v>411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>
      <c r="A20" s="88" t="s">
        <v>210</v>
      </c>
      <c r="B20" s="98" t="s">
        <v>418</v>
      </c>
      <c r="C20" s="101" t="s">
        <v>301</v>
      </c>
      <c r="D20" s="106">
        <v>44925</v>
      </c>
      <c r="E20" s="110">
        <v>3958.5</v>
      </c>
      <c r="F20" s="106">
        <v>44925</v>
      </c>
      <c r="G20" s="110">
        <v>3958.5</v>
      </c>
      <c r="H20" s="110">
        <v>0</v>
      </c>
      <c r="I20" s="81" t="s">
        <v>411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>
      <c r="A21" s="88" t="s">
        <v>210</v>
      </c>
      <c r="B21" s="98" t="s">
        <v>418</v>
      </c>
      <c r="C21" s="101" t="s">
        <v>302</v>
      </c>
      <c r="D21" s="106">
        <v>44925</v>
      </c>
      <c r="E21" s="110">
        <v>348553.21</v>
      </c>
      <c r="F21" s="106">
        <v>44925</v>
      </c>
      <c r="G21" s="110">
        <v>348553.21</v>
      </c>
      <c r="H21" s="110">
        <v>0</v>
      </c>
      <c r="I21" s="81" t="s">
        <v>411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>
      <c r="A22" s="88" t="s">
        <v>210</v>
      </c>
      <c r="B22" s="98" t="s">
        <v>418</v>
      </c>
      <c r="C22" s="101" t="s">
        <v>303</v>
      </c>
      <c r="D22" s="106">
        <v>44925</v>
      </c>
      <c r="E22" s="110">
        <v>14300</v>
      </c>
      <c r="F22" s="106">
        <v>44925</v>
      </c>
      <c r="G22" s="110">
        <v>14300</v>
      </c>
      <c r="H22" s="110">
        <v>0</v>
      </c>
      <c r="I22" s="81" t="s">
        <v>411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.75">
      <c r="A23" s="88" t="s">
        <v>210</v>
      </c>
      <c r="B23" s="98" t="s">
        <v>418</v>
      </c>
      <c r="C23" s="101" t="s">
        <v>304</v>
      </c>
      <c r="D23" s="106">
        <v>44925</v>
      </c>
      <c r="E23" s="110">
        <v>14747.04</v>
      </c>
      <c r="F23" s="106">
        <v>44925</v>
      </c>
      <c r="G23" s="110">
        <v>14747.04</v>
      </c>
      <c r="H23" s="110">
        <v>0</v>
      </c>
      <c r="I23" s="81" t="s">
        <v>411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>
      <c r="A24" s="88" t="s">
        <v>210</v>
      </c>
      <c r="B24" s="98" t="s">
        <v>418</v>
      </c>
      <c r="C24" s="101" t="s">
        <v>305</v>
      </c>
      <c r="D24" s="106">
        <v>44925</v>
      </c>
      <c r="E24" s="110">
        <v>3763.5</v>
      </c>
      <c r="F24" s="106">
        <v>44925</v>
      </c>
      <c r="G24" s="110">
        <v>3763.5</v>
      </c>
      <c r="H24" s="110">
        <v>0</v>
      </c>
      <c r="I24" s="81" t="s">
        <v>411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>
      <c r="A25" s="88" t="s">
        <v>210</v>
      </c>
      <c r="B25" s="98" t="s">
        <v>418</v>
      </c>
      <c r="C25" s="101" t="s">
        <v>306</v>
      </c>
      <c r="D25" s="106">
        <v>44925</v>
      </c>
      <c r="E25" s="110">
        <v>5973.5</v>
      </c>
      <c r="F25" s="106">
        <v>44925</v>
      </c>
      <c r="G25" s="110">
        <v>5973.5</v>
      </c>
      <c r="H25" s="110">
        <v>0</v>
      </c>
      <c r="I25" s="81" t="s">
        <v>411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>
      <c r="A26" s="88" t="s">
        <v>210</v>
      </c>
      <c r="B26" s="98" t="s">
        <v>418</v>
      </c>
      <c r="C26" s="101" t="s">
        <v>307</v>
      </c>
      <c r="D26" s="106">
        <v>44925</v>
      </c>
      <c r="E26" s="110">
        <v>5973.5</v>
      </c>
      <c r="F26" s="106">
        <v>44925</v>
      </c>
      <c r="G26" s="110">
        <v>5973.5</v>
      </c>
      <c r="H26" s="110">
        <v>0</v>
      </c>
      <c r="I26" s="81" t="s">
        <v>411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>
      <c r="A27" s="88" t="s">
        <v>210</v>
      </c>
      <c r="B27" s="98" t="s">
        <v>418</v>
      </c>
      <c r="C27" s="101" t="s">
        <v>308</v>
      </c>
      <c r="D27" s="106">
        <v>44925</v>
      </c>
      <c r="E27" s="110">
        <v>3568.5</v>
      </c>
      <c r="F27" s="106">
        <v>44925</v>
      </c>
      <c r="G27" s="110">
        <v>3568.5</v>
      </c>
      <c r="H27" s="110">
        <v>0</v>
      </c>
      <c r="I27" s="81" t="s">
        <v>411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>
      <c r="A28" s="88" t="s">
        <v>210</v>
      </c>
      <c r="B28" s="98" t="s">
        <v>418</v>
      </c>
      <c r="C28" s="101" t="s">
        <v>309</v>
      </c>
      <c r="D28" s="106">
        <v>44925</v>
      </c>
      <c r="E28" s="110">
        <v>6590.51</v>
      </c>
      <c r="F28" s="106">
        <v>44925</v>
      </c>
      <c r="G28" s="110">
        <v>6590.51</v>
      </c>
      <c r="H28" s="110">
        <v>0</v>
      </c>
      <c r="I28" s="81" t="s">
        <v>411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>
      <c r="A29" s="88" t="s">
        <v>210</v>
      </c>
      <c r="B29" s="98" t="s">
        <v>418</v>
      </c>
      <c r="C29" s="101" t="s">
        <v>310</v>
      </c>
      <c r="D29" s="106">
        <v>44925</v>
      </c>
      <c r="E29" s="110">
        <v>4316</v>
      </c>
      <c r="F29" s="106">
        <v>44925</v>
      </c>
      <c r="G29" s="110">
        <v>4316</v>
      </c>
      <c r="H29" s="110">
        <v>0</v>
      </c>
      <c r="I29" s="81" t="s">
        <v>411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>
      <c r="A30" s="88" t="s">
        <v>210</v>
      </c>
      <c r="B30" s="98" t="s">
        <v>418</v>
      </c>
      <c r="C30" s="101" t="s">
        <v>419</v>
      </c>
      <c r="D30" s="106">
        <v>44927</v>
      </c>
      <c r="E30" s="110">
        <v>3276.68</v>
      </c>
      <c r="F30" s="106">
        <v>44927</v>
      </c>
      <c r="G30" s="110">
        <v>3276.68</v>
      </c>
      <c r="H30" s="110">
        <v>0</v>
      </c>
      <c r="I30" s="81" t="s">
        <v>411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>
      <c r="A31" s="88" t="s">
        <v>210</v>
      </c>
      <c r="B31" s="98" t="s">
        <v>418</v>
      </c>
      <c r="C31" s="101" t="s">
        <v>420</v>
      </c>
      <c r="D31" s="106">
        <v>44927</v>
      </c>
      <c r="E31" s="110">
        <v>3368.95</v>
      </c>
      <c r="F31" s="106">
        <v>44927</v>
      </c>
      <c r="G31" s="110">
        <v>3368.95</v>
      </c>
      <c r="H31" s="110">
        <v>0</v>
      </c>
      <c r="I31" s="81" t="s">
        <v>411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88" t="s">
        <v>216</v>
      </c>
      <c r="B32" s="98" t="s">
        <v>421</v>
      </c>
      <c r="C32" s="101" t="s">
        <v>311</v>
      </c>
      <c r="D32" s="106">
        <v>44909</v>
      </c>
      <c r="E32" s="110">
        <v>168740.87</v>
      </c>
      <c r="F32" s="106">
        <v>44909</v>
      </c>
      <c r="G32" s="110">
        <v>168740.87</v>
      </c>
      <c r="H32" s="110">
        <v>0</v>
      </c>
      <c r="I32" s="81" t="s">
        <v>411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>
      <c r="A33" s="88" t="s">
        <v>222</v>
      </c>
      <c r="B33" s="98" t="s">
        <v>412</v>
      </c>
      <c r="C33" s="102">
        <v>1</v>
      </c>
      <c r="D33" s="106">
        <v>44925</v>
      </c>
      <c r="E33" s="110">
        <v>262224.03999999998</v>
      </c>
      <c r="F33" s="106">
        <v>44925</v>
      </c>
      <c r="G33" s="110">
        <v>262224.03999999998</v>
      </c>
      <c r="H33" s="110">
        <v>0</v>
      </c>
      <c r="I33" s="81" t="s">
        <v>411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>
      <c r="A34" s="88" t="s">
        <v>225</v>
      </c>
      <c r="B34" s="98" t="s">
        <v>422</v>
      </c>
      <c r="C34" s="101" t="s">
        <v>423</v>
      </c>
      <c r="D34" s="106">
        <v>44943</v>
      </c>
      <c r="E34" s="110">
        <v>357315.2</v>
      </c>
      <c r="F34" s="106">
        <v>44943</v>
      </c>
      <c r="G34" s="110">
        <v>357315.2</v>
      </c>
      <c r="H34" s="110">
        <v>0</v>
      </c>
      <c r="I34" s="81" t="s">
        <v>411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>
      <c r="A35" s="88" t="s">
        <v>226</v>
      </c>
      <c r="B35" s="98" t="s">
        <v>412</v>
      </c>
      <c r="C35" s="101" t="s">
        <v>313</v>
      </c>
      <c r="D35" s="106">
        <v>44925</v>
      </c>
      <c r="E35" s="110">
        <v>33785.35</v>
      </c>
      <c r="F35" s="106">
        <v>44925</v>
      </c>
      <c r="G35" s="110">
        <v>33785.35</v>
      </c>
      <c r="H35" s="110">
        <v>0</v>
      </c>
      <c r="I35" s="81" t="s">
        <v>411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>
      <c r="A36" s="88" t="s">
        <v>226</v>
      </c>
      <c r="B36" s="98" t="s">
        <v>412</v>
      </c>
      <c r="C36" s="101" t="s">
        <v>314</v>
      </c>
      <c r="D36" s="106">
        <v>44925</v>
      </c>
      <c r="E36" s="110">
        <v>74327.73</v>
      </c>
      <c r="F36" s="106">
        <v>44925</v>
      </c>
      <c r="G36" s="110">
        <v>74327.73</v>
      </c>
      <c r="H36" s="110">
        <v>0</v>
      </c>
      <c r="I36" s="81" t="s">
        <v>411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>
      <c r="A37" s="88" t="s">
        <v>226</v>
      </c>
      <c r="B37" s="98" t="s">
        <v>412</v>
      </c>
      <c r="C37" s="102">
        <v>1</v>
      </c>
      <c r="D37" s="106">
        <v>44925</v>
      </c>
      <c r="E37" s="110">
        <v>3378.53</v>
      </c>
      <c r="F37" s="106">
        <v>44925</v>
      </c>
      <c r="G37" s="110">
        <v>3378.53</v>
      </c>
      <c r="H37" s="110">
        <v>0</v>
      </c>
      <c r="I37" s="81" t="s">
        <v>411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>
      <c r="A38" s="88" t="s">
        <v>229</v>
      </c>
      <c r="B38" s="98" t="s">
        <v>424</v>
      </c>
      <c r="C38" s="102">
        <v>1</v>
      </c>
      <c r="D38" s="106">
        <v>44957</v>
      </c>
      <c r="E38" s="110">
        <v>17567.88</v>
      </c>
      <c r="F38" s="106">
        <v>44957</v>
      </c>
      <c r="G38" s="110">
        <v>17567.88</v>
      </c>
      <c r="H38" s="110">
        <v>0</v>
      </c>
      <c r="I38" s="81" t="s">
        <v>411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>
      <c r="A39" s="88" t="s">
        <v>231</v>
      </c>
      <c r="B39" s="98" t="s">
        <v>425</v>
      </c>
      <c r="C39" s="101" t="s">
        <v>426</v>
      </c>
      <c r="D39" s="106">
        <v>44946</v>
      </c>
      <c r="E39" s="110">
        <v>944000</v>
      </c>
      <c r="F39" s="106">
        <v>44946</v>
      </c>
      <c r="G39" s="110">
        <v>944000</v>
      </c>
      <c r="H39" s="110">
        <v>0</v>
      </c>
      <c r="I39" s="81" t="s">
        <v>411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>
      <c r="A40" s="88" t="s">
        <v>232</v>
      </c>
      <c r="B40" s="98" t="s">
        <v>427</v>
      </c>
      <c r="C40" s="101" t="s">
        <v>428</v>
      </c>
      <c r="D40" s="106">
        <v>44931</v>
      </c>
      <c r="E40" s="110">
        <v>507268.36</v>
      </c>
      <c r="F40" s="106">
        <v>44931</v>
      </c>
      <c r="G40" s="110">
        <v>507268.36</v>
      </c>
      <c r="H40" s="110">
        <v>0</v>
      </c>
      <c r="I40" s="81" t="s">
        <v>411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>
      <c r="A41" s="88" t="s">
        <v>233</v>
      </c>
      <c r="B41" s="98" t="s">
        <v>429</v>
      </c>
      <c r="C41" s="101" t="s">
        <v>430</v>
      </c>
      <c r="D41" s="106">
        <v>44943</v>
      </c>
      <c r="E41" s="110">
        <v>49440.24</v>
      </c>
      <c r="F41" s="106">
        <v>44943</v>
      </c>
      <c r="G41" s="110">
        <v>49440.24</v>
      </c>
      <c r="H41" s="110">
        <v>0</v>
      </c>
      <c r="I41" s="81" t="s">
        <v>411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>
      <c r="A42" s="88" t="s">
        <v>234</v>
      </c>
      <c r="B42" s="98" t="s">
        <v>431</v>
      </c>
      <c r="C42" s="101" t="s">
        <v>432</v>
      </c>
      <c r="D42" s="106">
        <v>44951</v>
      </c>
      <c r="E42" s="110">
        <v>300</v>
      </c>
      <c r="F42" s="106">
        <v>44951</v>
      </c>
      <c r="G42" s="110">
        <v>300</v>
      </c>
      <c r="H42" s="110">
        <v>0</v>
      </c>
      <c r="I42" s="81" t="s">
        <v>411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>
      <c r="A43" s="88" t="s">
        <v>243</v>
      </c>
      <c r="B43" s="98" t="s">
        <v>433</v>
      </c>
      <c r="C43" s="101" t="s">
        <v>434</v>
      </c>
      <c r="D43" s="106">
        <v>44946</v>
      </c>
      <c r="E43" s="110">
        <v>1143416.5</v>
      </c>
      <c r="F43" s="106">
        <v>44946</v>
      </c>
      <c r="G43" s="110">
        <v>1143416.5</v>
      </c>
      <c r="H43" s="110">
        <v>0</v>
      </c>
      <c r="I43" s="81" t="s">
        <v>411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>
      <c r="A44" s="88" t="s">
        <v>249</v>
      </c>
      <c r="B44" s="98" t="s">
        <v>431</v>
      </c>
      <c r="C44" s="101" t="s">
        <v>435</v>
      </c>
      <c r="D44" s="106">
        <v>44945</v>
      </c>
      <c r="E44" s="110">
        <v>300</v>
      </c>
      <c r="F44" s="106">
        <v>44945</v>
      </c>
      <c r="G44" s="110">
        <v>300</v>
      </c>
      <c r="H44" s="110">
        <v>0</v>
      </c>
      <c r="I44" s="81" t="s">
        <v>411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>
      <c r="A45" s="88" t="s">
        <v>249</v>
      </c>
      <c r="B45" s="98" t="s">
        <v>431</v>
      </c>
      <c r="C45" s="101" t="s">
        <v>432</v>
      </c>
      <c r="D45" s="106">
        <v>44945</v>
      </c>
      <c r="E45" s="110">
        <v>300</v>
      </c>
      <c r="F45" s="106">
        <v>44945</v>
      </c>
      <c r="G45" s="110">
        <v>300</v>
      </c>
      <c r="H45" s="110">
        <v>0</v>
      </c>
      <c r="I45" s="81" t="s">
        <v>411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>
      <c r="A46" s="88" t="s">
        <v>250</v>
      </c>
      <c r="B46" s="98" t="s">
        <v>436</v>
      </c>
      <c r="C46" s="101" t="s">
        <v>437</v>
      </c>
      <c r="D46" s="106">
        <v>44927</v>
      </c>
      <c r="E46" s="110">
        <v>11610</v>
      </c>
      <c r="F46" s="106">
        <v>44927</v>
      </c>
      <c r="G46" s="110">
        <v>11610</v>
      </c>
      <c r="H46" s="110">
        <v>0</v>
      </c>
      <c r="I46" s="81" t="s">
        <v>411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>
      <c r="A47" s="88" t="s">
        <v>180</v>
      </c>
      <c r="B47" s="98" t="s">
        <v>427</v>
      </c>
      <c r="C47" s="101" t="s">
        <v>438</v>
      </c>
      <c r="D47" s="106">
        <v>44931</v>
      </c>
      <c r="E47" s="110">
        <v>62500.800000000003</v>
      </c>
      <c r="F47" s="106">
        <v>44931</v>
      </c>
      <c r="G47" s="110">
        <v>62500.800000000003</v>
      </c>
      <c r="H47" s="110">
        <v>0</v>
      </c>
      <c r="I47" s="81" t="s">
        <v>411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>
      <c r="A48" s="88" t="s">
        <v>10</v>
      </c>
      <c r="B48" s="98" t="s">
        <v>439</v>
      </c>
      <c r="C48" s="101" t="s">
        <v>12</v>
      </c>
      <c r="D48" s="106">
        <v>44927</v>
      </c>
      <c r="E48" s="110">
        <v>140768.25</v>
      </c>
      <c r="F48" s="106">
        <v>44927</v>
      </c>
      <c r="G48" s="110">
        <v>140768.25</v>
      </c>
      <c r="H48" s="110">
        <v>0</v>
      </c>
      <c r="I48" s="81" t="s">
        <v>411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>
      <c r="A49" s="88" t="s">
        <v>194</v>
      </c>
      <c r="B49" s="98" t="s">
        <v>409</v>
      </c>
      <c r="C49" s="101" t="s">
        <v>17</v>
      </c>
      <c r="D49" s="106">
        <v>44930</v>
      </c>
      <c r="E49" s="110">
        <v>16797.87</v>
      </c>
      <c r="F49" s="106">
        <v>44930</v>
      </c>
      <c r="G49" s="110">
        <v>16797.87</v>
      </c>
      <c r="H49" s="110">
        <v>0</v>
      </c>
      <c r="I49" s="81" t="s">
        <v>411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>
      <c r="A50" s="88" t="s">
        <v>194</v>
      </c>
      <c r="B50" s="98" t="s">
        <v>409</v>
      </c>
      <c r="C50" s="101" t="s">
        <v>18</v>
      </c>
      <c r="D50" s="106">
        <v>44944</v>
      </c>
      <c r="E50" s="110">
        <v>137262.57</v>
      </c>
      <c r="F50" s="106">
        <v>44944</v>
      </c>
      <c r="G50" s="110">
        <v>137262.57</v>
      </c>
      <c r="H50" s="110">
        <v>0</v>
      </c>
      <c r="I50" s="81" t="s">
        <v>411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>
      <c r="A51" s="88" t="s">
        <v>194</v>
      </c>
      <c r="B51" s="98" t="s">
        <v>409</v>
      </c>
      <c r="C51" s="101" t="s">
        <v>19</v>
      </c>
      <c r="D51" s="106">
        <v>44944</v>
      </c>
      <c r="E51" s="110">
        <v>61192.23</v>
      </c>
      <c r="F51" s="106">
        <v>44944</v>
      </c>
      <c r="G51" s="110">
        <v>61192.23</v>
      </c>
      <c r="H51" s="110">
        <v>0</v>
      </c>
      <c r="I51" s="81" t="s">
        <v>411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>
      <c r="A52" s="88" t="s">
        <v>194</v>
      </c>
      <c r="B52" s="98" t="s">
        <v>409</v>
      </c>
      <c r="C52" s="101" t="s">
        <v>20</v>
      </c>
      <c r="D52" s="106">
        <v>44944</v>
      </c>
      <c r="E52" s="110">
        <v>33595.730000000003</v>
      </c>
      <c r="F52" s="106">
        <v>44944</v>
      </c>
      <c r="G52" s="110">
        <v>33595.730000000003</v>
      </c>
      <c r="H52" s="110">
        <v>0</v>
      </c>
      <c r="I52" s="81" t="s">
        <v>411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>
      <c r="A53" s="88" t="s">
        <v>195</v>
      </c>
      <c r="B53" s="98" t="s">
        <v>439</v>
      </c>
      <c r="C53" s="101" t="s">
        <v>22</v>
      </c>
      <c r="D53" s="106">
        <v>44927</v>
      </c>
      <c r="E53" s="110">
        <v>9578.77</v>
      </c>
      <c r="F53" s="106">
        <v>44927</v>
      </c>
      <c r="G53" s="110">
        <v>9578.77</v>
      </c>
      <c r="H53" s="110">
        <v>0</v>
      </c>
      <c r="I53" s="81" t="s">
        <v>411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>
      <c r="A54" s="88" t="s">
        <v>195</v>
      </c>
      <c r="B54" s="98" t="s">
        <v>439</v>
      </c>
      <c r="C54" s="101" t="s">
        <v>21</v>
      </c>
      <c r="D54" s="106">
        <v>44923</v>
      </c>
      <c r="E54" s="110">
        <v>9578.77</v>
      </c>
      <c r="F54" s="106">
        <v>44923</v>
      </c>
      <c r="G54" s="110">
        <v>9578.77</v>
      </c>
      <c r="H54" s="110">
        <v>0</v>
      </c>
      <c r="I54" s="81" t="s">
        <v>411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>
      <c r="A55" s="88" t="s">
        <v>196</v>
      </c>
      <c r="B55" s="98" t="s">
        <v>439</v>
      </c>
      <c r="C55" s="101" t="s">
        <v>440</v>
      </c>
      <c r="D55" s="106">
        <v>44927</v>
      </c>
      <c r="E55" s="110">
        <v>80751.13</v>
      </c>
      <c r="F55" s="106">
        <v>44927</v>
      </c>
      <c r="G55" s="110">
        <v>80751.13</v>
      </c>
      <c r="H55" s="110">
        <v>0</v>
      </c>
      <c r="I55" s="81" t="s">
        <v>411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>
      <c r="A56" s="88" t="s">
        <v>198</v>
      </c>
      <c r="B56" s="98" t="s">
        <v>409</v>
      </c>
      <c r="C56" s="101" t="s">
        <v>441</v>
      </c>
      <c r="D56" s="106">
        <v>44951</v>
      </c>
      <c r="E56" s="110">
        <v>103183.92</v>
      </c>
      <c r="F56" s="106">
        <v>44951</v>
      </c>
      <c r="G56" s="110">
        <v>103183.92</v>
      </c>
      <c r="H56" s="110">
        <v>0</v>
      </c>
      <c r="I56" s="81" t="s">
        <v>411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>
      <c r="A57" s="88" t="s">
        <v>199</v>
      </c>
      <c r="B57" s="98" t="s">
        <v>412</v>
      </c>
      <c r="C57" s="101" t="s">
        <v>295</v>
      </c>
      <c r="D57" s="106">
        <v>44896</v>
      </c>
      <c r="E57" s="110">
        <v>30614.1</v>
      </c>
      <c r="F57" s="106">
        <v>44896</v>
      </c>
      <c r="G57" s="110">
        <v>30614.1</v>
      </c>
      <c r="H57" s="110">
        <v>0</v>
      </c>
      <c r="I57" s="81" t="s">
        <v>411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>
      <c r="A58" s="88" t="s">
        <v>199</v>
      </c>
      <c r="B58" s="98" t="s">
        <v>412</v>
      </c>
      <c r="C58" s="101" t="s">
        <v>442</v>
      </c>
      <c r="D58" s="106">
        <v>44927</v>
      </c>
      <c r="E58" s="110">
        <v>133138.63</v>
      </c>
      <c r="F58" s="106">
        <v>44927</v>
      </c>
      <c r="G58" s="110">
        <v>133138.63</v>
      </c>
      <c r="H58" s="110">
        <v>0</v>
      </c>
      <c r="I58" s="81" t="s">
        <v>411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>
      <c r="A59" s="88" t="s">
        <v>201</v>
      </c>
      <c r="B59" s="98" t="s">
        <v>443</v>
      </c>
      <c r="C59" s="101" t="s">
        <v>444</v>
      </c>
      <c r="D59" s="106">
        <v>44957</v>
      </c>
      <c r="E59" s="110">
        <v>145954.20000000001</v>
      </c>
      <c r="F59" s="106">
        <v>44957</v>
      </c>
      <c r="G59" s="110">
        <v>145954.20000000001</v>
      </c>
      <c r="H59" s="110">
        <v>0</v>
      </c>
      <c r="I59" s="81" t="s">
        <v>411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>
      <c r="A60" s="88" t="s">
        <v>201</v>
      </c>
      <c r="B60" s="98" t="s">
        <v>443</v>
      </c>
      <c r="C60" s="101" t="s">
        <v>445</v>
      </c>
      <c r="D60" s="106">
        <v>44953</v>
      </c>
      <c r="E60" s="110">
        <v>6890.32</v>
      </c>
      <c r="F60" s="106">
        <v>44953</v>
      </c>
      <c r="G60" s="110">
        <v>6890.32</v>
      </c>
      <c r="H60" s="110">
        <v>0</v>
      </c>
      <c r="I60" s="81" t="s">
        <v>411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>
      <c r="A61" s="88" t="s">
        <v>210</v>
      </c>
      <c r="B61" s="98" t="s">
        <v>446</v>
      </c>
      <c r="C61" s="101" t="s">
        <v>447</v>
      </c>
      <c r="D61" s="106">
        <v>44954</v>
      </c>
      <c r="E61" s="110">
        <v>221652.62</v>
      </c>
      <c r="F61" s="106">
        <v>44954</v>
      </c>
      <c r="G61" s="110">
        <v>221652.62</v>
      </c>
      <c r="H61" s="110">
        <v>0</v>
      </c>
      <c r="I61" s="81" t="s">
        <v>411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>
      <c r="A62" s="88" t="s">
        <v>210</v>
      </c>
      <c r="B62" s="98" t="s">
        <v>446</v>
      </c>
      <c r="C62" s="101" t="s">
        <v>448</v>
      </c>
      <c r="D62" s="106">
        <v>44954</v>
      </c>
      <c r="E62" s="110">
        <v>14300</v>
      </c>
      <c r="F62" s="106">
        <v>44954</v>
      </c>
      <c r="G62" s="110">
        <v>14300</v>
      </c>
      <c r="H62" s="110">
        <v>0</v>
      </c>
      <c r="I62" s="81" t="s">
        <v>411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>
      <c r="A63" s="88" t="s">
        <v>210</v>
      </c>
      <c r="B63" s="98" t="s">
        <v>446</v>
      </c>
      <c r="C63" s="101" t="s">
        <v>449</v>
      </c>
      <c r="D63" s="106">
        <v>44954</v>
      </c>
      <c r="E63" s="110">
        <v>14888.96</v>
      </c>
      <c r="F63" s="106">
        <v>44954</v>
      </c>
      <c r="G63" s="110">
        <v>14888.96</v>
      </c>
      <c r="H63" s="110">
        <v>0</v>
      </c>
      <c r="I63" s="81" t="s">
        <v>411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>
      <c r="A64" s="88" t="s">
        <v>210</v>
      </c>
      <c r="B64" s="98" t="s">
        <v>446</v>
      </c>
      <c r="C64" s="101" t="s">
        <v>450</v>
      </c>
      <c r="D64" s="106">
        <v>44954</v>
      </c>
      <c r="E64" s="110">
        <v>3763.5</v>
      </c>
      <c r="F64" s="106">
        <v>44954</v>
      </c>
      <c r="G64" s="110">
        <v>3763.5</v>
      </c>
      <c r="H64" s="110">
        <v>0</v>
      </c>
      <c r="I64" s="81" t="s">
        <v>411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>
      <c r="A65" s="88" t="s">
        <v>210</v>
      </c>
      <c r="B65" s="98" t="s">
        <v>446</v>
      </c>
      <c r="C65" s="101" t="s">
        <v>451</v>
      </c>
      <c r="D65" s="106">
        <v>44954</v>
      </c>
      <c r="E65" s="110">
        <v>6018.68</v>
      </c>
      <c r="F65" s="106">
        <v>44954</v>
      </c>
      <c r="G65" s="110">
        <v>6018.68</v>
      </c>
      <c r="H65" s="110">
        <v>0</v>
      </c>
      <c r="I65" s="81" t="s">
        <v>411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>
      <c r="A66" s="88" t="s">
        <v>210</v>
      </c>
      <c r="B66" s="98" t="s">
        <v>446</v>
      </c>
      <c r="C66" s="101" t="s">
        <v>452</v>
      </c>
      <c r="D66" s="106">
        <v>44954</v>
      </c>
      <c r="E66" s="110">
        <v>3923.17</v>
      </c>
      <c r="F66" s="106">
        <v>44954</v>
      </c>
      <c r="G66" s="110">
        <v>3923.17</v>
      </c>
      <c r="H66" s="110">
        <v>0</v>
      </c>
      <c r="I66" s="81" t="s">
        <v>411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>
      <c r="A67" s="88" t="s">
        <v>210</v>
      </c>
      <c r="B67" s="98" t="s">
        <v>446</v>
      </c>
      <c r="C67" s="101" t="s">
        <v>453</v>
      </c>
      <c r="D67" s="106">
        <v>44954</v>
      </c>
      <c r="E67" s="110">
        <v>6180.56</v>
      </c>
      <c r="F67" s="106">
        <v>44954</v>
      </c>
      <c r="G67" s="110">
        <v>6180.56</v>
      </c>
      <c r="H67" s="110">
        <v>0</v>
      </c>
      <c r="I67" s="81" t="s">
        <v>411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>
      <c r="A68" s="88" t="s">
        <v>210</v>
      </c>
      <c r="B68" s="98" t="s">
        <v>446</v>
      </c>
      <c r="C68" s="101" t="s">
        <v>454</v>
      </c>
      <c r="D68" s="106">
        <v>44954</v>
      </c>
      <c r="E68" s="110">
        <v>4316</v>
      </c>
      <c r="F68" s="106">
        <v>44954</v>
      </c>
      <c r="G68" s="110">
        <v>4316</v>
      </c>
      <c r="H68" s="110">
        <v>0</v>
      </c>
      <c r="I68" s="81" t="s">
        <v>411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>
      <c r="A69" s="88" t="s">
        <v>210</v>
      </c>
      <c r="B69" s="98" t="s">
        <v>446</v>
      </c>
      <c r="C69" s="101" t="s">
        <v>455</v>
      </c>
      <c r="D69" s="106">
        <v>44954</v>
      </c>
      <c r="E69" s="110">
        <v>3958.5</v>
      </c>
      <c r="F69" s="106">
        <v>44954</v>
      </c>
      <c r="G69" s="110">
        <v>3958.5</v>
      </c>
      <c r="H69" s="110">
        <v>0</v>
      </c>
      <c r="I69" s="81" t="s">
        <v>411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>
      <c r="A70" s="88" t="s">
        <v>211</v>
      </c>
      <c r="B70" s="98" t="s">
        <v>456</v>
      </c>
      <c r="C70" s="101" t="s">
        <v>457</v>
      </c>
      <c r="D70" s="106">
        <v>44966</v>
      </c>
      <c r="E70" s="110">
        <v>115833.33</v>
      </c>
      <c r="F70" s="106">
        <v>44966</v>
      </c>
      <c r="G70" s="110">
        <v>115833.33</v>
      </c>
      <c r="H70" s="110">
        <v>0</v>
      </c>
      <c r="I70" s="81" t="s">
        <v>411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>
      <c r="A71" s="88" t="s">
        <v>214</v>
      </c>
      <c r="B71" s="98" t="s">
        <v>458</v>
      </c>
      <c r="C71" s="101" t="s">
        <v>459</v>
      </c>
      <c r="D71" s="106">
        <v>44926</v>
      </c>
      <c r="E71" s="110">
        <v>4517.09</v>
      </c>
      <c r="F71" s="106">
        <v>44926</v>
      </c>
      <c r="G71" s="110">
        <v>4517.09</v>
      </c>
      <c r="H71" s="110">
        <v>0</v>
      </c>
      <c r="I71" s="81" t="s">
        <v>411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>
      <c r="A72" s="88" t="s">
        <v>214</v>
      </c>
      <c r="B72" s="98" t="s">
        <v>458</v>
      </c>
      <c r="C72" s="101" t="s">
        <v>460</v>
      </c>
      <c r="D72" s="106">
        <v>44926</v>
      </c>
      <c r="E72" s="110">
        <v>1727.56</v>
      </c>
      <c r="F72" s="106">
        <v>44926</v>
      </c>
      <c r="G72" s="110">
        <v>1727.56</v>
      </c>
      <c r="H72" s="110">
        <v>0</v>
      </c>
      <c r="I72" s="81" t="s">
        <v>411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>
      <c r="A73" s="88" t="s">
        <v>215</v>
      </c>
      <c r="B73" s="98" t="s">
        <v>461</v>
      </c>
      <c r="C73" s="101" t="s">
        <v>462</v>
      </c>
      <c r="D73" s="106">
        <v>44957</v>
      </c>
      <c r="E73" s="110">
        <v>7493.6</v>
      </c>
      <c r="F73" s="106">
        <v>44957</v>
      </c>
      <c r="G73" s="110">
        <v>7493.6</v>
      </c>
      <c r="H73" s="110">
        <v>0</v>
      </c>
      <c r="I73" s="81" t="s">
        <v>411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>
      <c r="A74" s="88" t="s">
        <v>215</v>
      </c>
      <c r="B74" s="98" t="s">
        <v>461</v>
      </c>
      <c r="C74" s="101" t="s">
        <v>463</v>
      </c>
      <c r="D74" s="106">
        <v>44957</v>
      </c>
      <c r="E74" s="110">
        <v>49.3</v>
      </c>
      <c r="F74" s="106">
        <v>44957</v>
      </c>
      <c r="G74" s="110">
        <v>49.3</v>
      </c>
      <c r="H74" s="110">
        <v>0</v>
      </c>
      <c r="I74" s="81" t="s">
        <v>411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>
      <c r="A75" s="88" t="s">
        <v>215</v>
      </c>
      <c r="B75" s="98" t="s">
        <v>461</v>
      </c>
      <c r="C75" s="101" t="s">
        <v>464</v>
      </c>
      <c r="D75" s="106">
        <v>44957</v>
      </c>
      <c r="E75" s="110">
        <v>136.25</v>
      </c>
      <c r="F75" s="106">
        <v>44957</v>
      </c>
      <c r="G75" s="110">
        <v>136.25</v>
      </c>
      <c r="H75" s="110">
        <v>0</v>
      </c>
      <c r="I75" s="81" t="s">
        <v>411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>
      <c r="A76" s="88" t="s">
        <v>215</v>
      </c>
      <c r="B76" s="98" t="s">
        <v>461</v>
      </c>
      <c r="C76" s="101" t="s">
        <v>465</v>
      </c>
      <c r="D76" s="106">
        <v>44957</v>
      </c>
      <c r="E76" s="110">
        <v>24907.45</v>
      </c>
      <c r="F76" s="106">
        <v>44957</v>
      </c>
      <c r="G76" s="110">
        <v>24907.45</v>
      </c>
      <c r="H76" s="110">
        <v>0</v>
      </c>
      <c r="I76" s="81" t="s">
        <v>411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>
      <c r="A77" s="88" t="s">
        <v>215</v>
      </c>
      <c r="B77" s="98" t="s">
        <v>461</v>
      </c>
      <c r="C77" s="101" t="s">
        <v>466</v>
      </c>
      <c r="D77" s="106">
        <v>44920</v>
      </c>
      <c r="E77" s="110">
        <v>28696.86</v>
      </c>
      <c r="F77" s="106">
        <v>44920</v>
      </c>
      <c r="G77" s="110">
        <v>28696.86</v>
      </c>
      <c r="H77" s="110">
        <v>0</v>
      </c>
      <c r="I77" s="81" t="s">
        <v>411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>
      <c r="A78" s="88" t="s">
        <v>215</v>
      </c>
      <c r="B78" s="98" t="s">
        <v>461</v>
      </c>
      <c r="C78" s="101" t="s">
        <v>467</v>
      </c>
      <c r="D78" s="106">
        <v>44924</v>
      </c>
      <c r="E78" s="110">
        <v>311.29000000000002</v>
      </c>
      <c r="F78" s="106">
        <v>44924</v>
      </c>
      <c r="G78" s="110">
        <v>311.29000000000002</v>
      </c>
      <c r="H78" s="110">
        <v>0</v>
      </c>
      <c r="I78" s="81" t="s">
        <v>411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>
      <c r="A79" s="88" t="s">
        <v>220</v>
      </c>
      <c r="B79" s="98" t="s">
        <v>431</v>
      </c>
      <c r="C79" s="101" t="s">
        <v>468</v>
      </c>
      <c r="D79" s="106">
        <v>44944</v>
      </c>
      <c r="E79" s="110">
        <v>1350</v>
      </c>
      <c r="F79" s="106">
        <v>44944</v>
      </c>
      <c r="G79" s="110">
        <v>1350</v>
      </c>
      <c r="H79" s="110">
        <v>0</v>
      </c>
      <c r="I79" s="81" t="s">
        <v>411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>
      <c r="A80" s="88" t="s">
        <v>221</v>
      </c>
      <c r="B80" s="98" t="s">
        <v>469</v>
      </c>
      <c r="C80" s="101" t="s">
        <v>470</v>
      </c>
      <c r="D80" s="106">
        <v>44957</v>
      </c>
      <c r="E80" s="110">
        <v>33767</v>
      </c>
      <c r="F80" s="106">
        <v>44957</v>
      </c>
      <c r="G80" s="110">
        <v>33767</v>
      </c>
      <c r="H80" s="110">
        <v>0</v>
      </c>
      <c r="I80" s="81" t="s">
        <v>411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>
      <c r="A81" s="88" t="s">
        <v>230</v>
      </c>
      <c r="B81" s="98" t="s">
        <v>471</v>
      </c>
      <c r="C81" s="101" t="s">
        <v>472</v>
      </c>
      <c r="D81" s="106">
        <v>44949</v>
      </c>
      <c r="E81" s="110">
        <v>158120</v>
      </c>
      <c r="F81" s="106">
        <v>44949</v>
      </c>
      <c r="G81" s="110">
        <v>158120</v>
      </c>
      <c r="H81" s="110">
        <v>0</v>
      </c>
      <c r="I81" s="81" t="s">
        <v>411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>
      <c r="A82" s="88" t="s">
        <v>316</v>
      </c>
      <c r="B82" s="98" t="s">
        <v>473</v>
      </c>
      <c r="C82" s="101" t="s">
        <v>474</v>
      </c>
      <c r="D82" s="106">
        <v>44966</v>
      </c>
      <c r="E82" s="110">
        <v>248222.37</v>
      </c>
      <c r="F82" s="106">
        <v>44966</v>
      </c>
      <c r="G82" s="110">
        <v>248222.37</v>
      </c>
      <c r="H82" s="110">
        <v>0</v>
      </c>
      <c r="I82" s="81" t="s">
        <v>411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>
      <c r="A83" s="88" t="s">
        <v>316</v>
      </c>
      <c r="B83" s="98" t="s">
        <v>473</v>
      </c>
      <c r="C83" s="101" t="s">
        <v>475</v>
      </c>
      <c r="D83" s="106">
        <v>44966</v>
      </c>
      <c r="E83" s="110">
        <v>3433576.87</v>
      </c>
      <c r="F83" s="106">
        <v>44966</v>
      </c>
      <c r="G83" s="110">
        <v>3433576.87</v>
      </c>
      <c r="H83" s="110">
        <v>0</v>
      </c>
      <c r="I83" s="81" t="s">
        <v>411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>
      <c r="A84" s="88" t="s">
        <v>236</v>
      </c>
      <c r="B84" s="98" t="s">
        <v>292</v>
      </c>
      <c r="C84" s="101" t="s">
        <v>476</v>
      </c>
      <c r="D84" s="106">
        <v>44946</v>
      </c>
      <c r="E84" s="110">
        <v>112600</v>
      </c>
      <c r="F84" s="106">
        <v>44946</v>
      </c>
      <c r="G84" s="110">
        <v>112600</v>
      </c>
      <c r="H84" s="110">
        <v>0</v>
      </c>
      <c r="I84" s="81" t="s">
        <v>411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>
      <c r="A85" s="88" t="s">
        <v>244</v>
      </c>
      <c r="B85" s="98" t="s">
        <v>412</v>
      </c>
      <c r="C85" s="101" t="s">
        <v>318</v>
      </c>
      <c r="D85" s="106">
        <v>44900</v>
      </c>
      <c r="E85" s="110">
        <v>292214.08</v>
      </c>
      <c r="F85" s="106">
        <v>44900</v>
      </c>
      <c r="G85" s="110">
        <v>292214.08</v>
      </c>
      <c r="H85" s="110">
        <v>0</v>
      </c>
      <c r="I85" s="81" t="s">
        <v>411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>
      <c r="A86" s="88" t="s">
        <v>247</v>
      </c>
      <c r="B86" s="98" t="s">
        <v>477</v>
      </c>
      <c r="C86" s="101" t="s">
        <v>478</v>
      </c>
      <c r="D86" s="106">
        <v>44958</v>
      </c>
      <c r="E86" s="110">
        <v>8850</v>
      </c>
      <c r="F86" s="106">
        <v>44958</v>
      </c>
      <c r="G86" s="110">
        <v>8850</v>
      </c>
      <c r="H86" s="110">
        <v>0</v>
      </c>
      <c r="I86" s="81" t="s">
        <v>411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>
      <c r="A87" s="88" t="s">
        <v>249</v>
      </c>
      <c r="B87" s="98" t="s">
        <v>431</v>
      </c>
      <c r="C87" s="101" t="s">
        <v>432</v>
      </c>
      <c r="D87" s="106">
        <v>44945</v>
      </c>
      <c r="E87" s="110">
        <v>300</v>
      </c>
      <c r="F87" s="106">
        <v>44945</v>
      </c>
      <c r="G87" s="110">
        <v>300</v>
      </c>
      <c r="H87" s="110">
        <v>0</v>
      </c>
      <c r="I87" s="81" t="s">
        <v>411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>
      <c r="A88" s="88" t="s">
        <v>250</v>
      </c>
      <c r="B88" s="98" t="s">
        <v>479</v>
      </c>
      <c r="C88" s="101" t="s">
        <v>480</v>
      </c>
      <c r="D88" s="106">
        <v>44963</v>
      </c>
      <c r="E88" s="110">
        <v>34948</v>
      </c>
      <c r="F88" s="106">
        <v>44963</v>
      </c>
      <c r="G88" s="110">
        <v>34948</v>
      </c>
      <c r="H88" s="110">
        <v>0</v>
      </c>
      <c r="I88" s="81" t="s">
        <v>411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>
      <c r="A89" s="88" t="s">
        <v>250</v>
      </c>
      <c r="B89" s="98" t="s">
        <v>479</v>
      </c>
      <c r="C89" s="101" t="s">
        <v>481</v>
      </c>
      <c r="D89" s="106">
        <v>44963</v>
      </c>
      <c r="E89" s="110">
        <v>14524.6</v>
      </c>
      <c r="F89" s="106">
        <v>44963</v>
      </c>
      <c r="G89" s="110">
        <v>14524.6</v>
      </c>
      <c r="H89" s="110">
        <v>0</v>
      </c>
      <c r="I89" s="81" t="s">
        <v>411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>
      <c r="A90" s="88" t="s">
        <v>252</v>
      </c>
      <c r="B90" s="98" t="s">
        <v>482</v>
      </c>
      <c r="C90" s="101" t="s">
        <v>483</v>
      </c>
      <c r="D90" s="106">
        <v>44951</v>
      </c>
      <c r="E90" s="110">
        <v>60239</v>
      </c>
      <c r="F90" s="106">
        <v>44951</v>
      </c>
      <c r="G90" s="110">
        <v>60239</v>
      </c>
      <c r="H90" s="110">
        <v>0</v>
      </c>
      <c r="I90" s="81" t="s">
        <v>411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>
      <c r="A91" s="88" t="s">
        <v>253</v>
      </c>
      <c r="B91" s="98" t="s">
        <v>484</v>
      </c>
      <c r="C91" s="101" t="s">
        <v>315</v>
      </c>
      <c r="D91" s="106">
        <v>44944</v>
      </c>
      <c r="E91" s="110">
        <v>66145.98</v>
      </c>
      <c r="F91" s="106">
        <v>44944</v>
      </c>
      <c r="G91" s="110">
        <v>66145.98</v>
      </c>
      <c r="H91" s="110">
        <v>0</v>
      </c>
      <c r="I91" s="81" t="s">
        <v>411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>
      <c r="A92" s="88" t="s">
        <v>253</v>
      </c>
      <c r="B92" s="98" t="s">
        <v>484</v>
      </c>
      <c r="C92" s="101" t="s">
        <v>485</v>
      </c>
      <c r="D92" s="106">
        <v>44944</v>
      </c>
      <c r="E92" s="110">
        <v>57097.1</v>
      </c>
      <c r="F92" s="106">
        <v>44944</v>
      </c>
      <c r="G92" s="110">
        <v>57097.1</v>
      </c>
      <c r="H92" s="110">
        <v>0</v>
      </c>
      <c r="I92" s="81" t="s">
        <v>411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>
      <c r="A93" s="88" t="s">
        <v>253</v>
      </c>
      <c r="B93" s="98" t="s">
        <v>484</v>
      </c>
      <c r="C93" s="101" t="s">
        <v>486</v>
      </c>
      <c r="D93" s="106">
        <v>44944</v>
      </c>
      <c r="E93" s="110">
        <v>61100.4</v>
      </c>
      <c r="F93" s="106">
        <v>44944</v>
      </c>
      <c r="G93" s="110">
        <v>61100.4</v>
      </c>
      <c r="H93" s="110">
        <v>0</v>
      </c>
      <c r="I93" s="81" t="s">
        <v>411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>
      <c r="A94" s="88" t="s">
        <v>253</v>
      </c>
      <c r="B94" s="98" t="s">
        <v>484</v>
      </c>
      <c r="C94" s="101" t="s">
        <v>483</v>
      </c>
      <c r="D94" s="106">
        <v>44944</v>
      </c>
      <c r="E94" s="110">
        <v>44400.4</v>
      </c>
      <c r="F94" s="106">
        <v>44944</v>
      </c>
      <c r="G94" s="110">
        <v>44400.4</v>
      </c>
      <c r="H94" s="110">
        <v>0</v>
      </c>
      <c r="I94" s="81" t="s">
        <v>411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>
      <c r="A95" s="88" t="s">
        <v>213</v>
      </c>
      <c r="B95" s="98" t="s">
        <v>487</v>
      </c>
      <c r="C95" s="101" t="s">
        <v>488</v>
      </c>
      <c r="D95" s="106">
        <v>44973</v>
      </c>
      <c r="E95" s="110">
        <v>328360.67</v>
      </c>
      <c r="F95" s="106">
        <v>44973</v>
      </c>
      <c r="G95" s="110">
        <v>328360.67</v>
      </c>
      <c r="H95" s="110">
        <v>0</v>
      </c>
      <c r="I95" s="81" t="s">
        <v>411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>
      <c r="A96" s="88" t="s">
        <v>197</v>
      </c>
      <c r="B96" s="98" t="s">
        <v>412</v>
      </c>
      <c r="C96" s="101" t="s">
        <v>489</v>
      </c>
      <c r="D96" s="106">
        <v>44965</v>
      </c>
      <c r="E96" s="110">
        <v>146808.44</v>
      </c>
      <c r="F96" s="106">
        <v>44965</v>
      </c>
      <c r="G96" s="110">
        <v>146808.44</v>
      </c>
      <c r="H96" s="110">
        <v>0</v>
      </c>
      <c r="I96" s="81" t="s">
        <v>411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>
      <c r="A97" s="88" t="s">
        <v>490</v>
      </c>
      <c r="B97" s="98" t="s">
        <v>491</v>
      </c>
      <c r="C97" s="101" t="s">
        <v>492</v>
      </c>
      <c r="D97" s="106">
        <v>44958</v>
      </c>
      <c r="E97" s="110">
        <v>146849.47</v>
      </c>
      <c r="F97" s="106">
        <v>44958</v>
      </c>
      <c r="G97" s="110">
        <v>146849.47</v>
      </c>
      <c r="H97" s="110">
        <v>0</v>
      </c>
      <c r="I97" s="81" t="s">
        <v>411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>
      <c r="A98" s="88" t="s">
        <v>204</v>
      </c>
      <c r="B98" s="98" t="s">
        <v>412</v>
      </c>
      <c r="C98" s="101" t="s">
        <v>298</v>
      </c>
      <c r="D98" s="106">
        <v>44925</v>
      </c>
      <c r="E98" s="110">
        <v>46053.74</v>
      </c>
      <c r="F98" s="106">
        <v>44925</v>
      </c>
      <c r="G98" s="110">
        <v>46053.74</v>
      </c>
      <c r="H98" s="110">
        <v>0</v>
      </c>
      <c r="I98" s="81" t="s">
        <v>411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>
      <c r="A99" s="88" t="s">
        <v>205</v>
      </c>
      <c r="B99" s="98" t="s">
        <v>412</v>
      </c>
      <c r="C99" s="101" t="s">
        <v>299</v>
      </c>
      <c r="D99" s="106">
        <v>44925</v>
      </c>
      <c r="E99" s="110">
        <v>45787.040000000001</v>
      </c>
      <c r="F99" s="106">
        <v>44925</v>
      </c>
      <c r="G99" s="110">
        <v>45787.040000000001</v>
      </c>
      <c r="H99" s="110">
        <v>0</v>
      </c>
      <c r="I99" s="81" t="s">
        <v>411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>
      <c r="A100" s="88" t="s">
        <v>205</v>
      </c>
      <c r="B100" s="98" t="s">
        <v>412</v>
      </c>
      <c r="C100" s="101" t="s">
        <v>300</v>
      </c>
      <c r="D100" s="106">
        <v>44925</v>
      </c>
      <c r="E100" s="110">
        <v>45787.040000000001</v>
      </c>
      <c r="F100" s="106">
        <v>44925</v>
      </c>
      <c r="G100" s="110">
        <v>45787.040000000001</v>
      </c>
      <c r="H100" s="110">
        <v>0</v>
      </c>
      <c r="I100" s="81" t="s">
        <v>411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>
      <c r="A101" s="88" t="s">
        <v>339</v>
      </c>
      <c r="B101" s="98" t="s">
        <v>412</v>
      </c>
      <c r="C101" s="101" t="s">
        <v>493</v>
      </c>
      <c r="D101" s="106">
        <v>44959</v>
      </c>
      <c r="E101" s="110">
        <v>11111.1</v>
      </c>
      <c r="F101" s="106">
        <v>44959</v>
      </c>
      <c r="G101" s="110">
        <v>11111.1</v>
      </c>
      <c r="H101" s="110">
        <v>0</v>
      </c>
      <c r="I101" s="81" t="s">
        <v>411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>
      <c r="A102" s="88" t="s">
        <v>208</v>
      </c>
      <c r="B102" s="98" t="s">
        <v>412</v>
      </c>
      <c r="C102" s="101" t="s">
        <v>494</v>
      </c>
      <c r="D102" s="106">
        <v>45011</v>
      </c>
      <c r="E102" s="110">
        <v>27866.2</v>
      </c>
      <c r="F102" s="106">
        <v>45011</v>
      </c>
      <c r="G102" s="110">
        <v>27866.2</v>
      </c>
      <c r="H102" s="110">
        <v>0</v>
      </c>
      <c r="I102" s="81" t="s">
        <v>411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>
      <c r="A103" s="88" t="s">
        <v>214</v>
      </c>
      <c r="B103" s="98" t="s">
        <v>495</v>
      </c>
      <c r="C103" s="101" t="s">
        <v>496</v>
      </c>
      <c r="D103" s="106">
        <v>44974</v>
      </c>
      <c r="E103" s="110">
        <v>1649.46</v>
      </c>
      <c r="F103" s="106">
        <v>44974</v>
      </c>
      <c r="G103" s="110">
        <v>1649.46</v>
      </c>
      <c r="H103" s="110">
        <v>0</v>
      </c>
      <c r="I103" s="81" t="s">
        <v>411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>
      <c r="A104" s="88" t="s">
        <v>217</v>
      </c>
      <c r="B104" s="98" t="s">
        <v>412</v>
      </c>
      <c r="C104" s="101" t="s">
        <v>497</v>
      </c>
      <c r="D104" s="106">
        <v>44981</v>
      </c>
      <c r="E104" s="110">
        <v>130000</v>
      </c>
      <c r="F104" s="106">
        <v>44981</v>
      </c>
      <c r="G104" s="110">
        <v>130000</v>
      </c>
      <c r="H104" s="110">
        <v>0</v>
      </c>
      <c r="I104" s="81" t="s">
        <v>411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>
      <c r="A105" s="88" t="s">
        <v>217</v>
      </c>
      <c r="B105" s="98" t="s">
        <v>412</v>
      </c>
      <c r="C105" s="101" t="s">
        <v>498</v>
      </c>
      <c r="D105" s="106">
        <v>44981</v>
      </c>
      <c r="E105" s="110">
        <v>140000</v>
      </c>
      <c r="F105" s="106">
        <v>44981</v>
      </c>
      <c r="G105" s="110">
        <v>140000</v>
      </c>
      <c r="H105" s="110">
        <v>0</v>
      </c>
      <c r="I105" s="81" t="s">
        <v>411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>
      <c r="A106" s="88" t="s">
        <v>499</v>
      </c>
      <c r="B106" s="98" t="s">
        <v>500</v>
      </c>
      <c r="C106" s="101" t="s">
        <v>501</v>
      </c>
      <c r="D106" s="106">
        <v>44946</v>
      </c>
      <c r="E106" s="110">
        <v>19393.400000000001</v>
      </c>
      <c r="F106" s="106">
        <v>44946</v>
      </c>
      <c r="G106" s="110">
        <v>19393.400000000001</v>
      </c>
      <c r="H106" s="110">
        <v>0</v>
      </c>
      <c r="I106" s="81" t="s">
        <v>411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>
      <c r="A107" s="88" t="s">
        <v>499</v>
      </c>
      <c r="B107" s="98" t="s">
        <v>500</v>
      </c>
      <c r="C107" s="101" t="s">
        <v>502</v>
      </c>
      <c r="D107" s="106">
        <v>44945</v>
      </c>
      <c r="E107" s="110">
        <v>11887.61</v>
      </c>
      <c r="F107" s="106">
        <v>44945</v>
      </c>
      <c r="G107" s="110">
        <v>11887.61</v>
      </c>
      <c r="H107" s="110">
        <v>0</v>
      </c>
      <c r="I107" s="81" t="s">
        <v>411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>
      <c r="A108" s="88" t="s">
        <v>499</v>
      </c>
      <c r="B108" s="98" t="s">
        <v>500</v>
      </c>
      <c r="C108" s="101" t="s">
        <v>503</v>
      </c>
      <c r="D108" s="106">
        <v>44945</v>
      </c>
      <c r="E108" s="110">
        <v>10079.09</v>
      </c>
      <c r="F108" s="106">
        <v>44945</v>
      </c>
      <c r="G108" s="110">
        <v>10079.09</v>
      </c>
      <c r="H108" s="110">
        <v>0</v>
      </c>
      <c r="I108" s="81" t="s">
        <v>411</v>
      </c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>
      <c r="A109" s="88" t="s">
        <v>499</v>
      </c>
      <c r="B109" s="98" t="s">
        <v>500</v>
      </c>
      <c r="C109" s="101" t="s">
        <v>504</v>
      </c>
      <c r="D109" s="106">
        <v>44949</v>
      </c>
      <c r="E109" s="110">
        <v>2930.23</v>
      </c>
      <c r="F109" s="106">
        <v>44949</v>
      </c>
      <c r="G109" s="110">
        <v>2930.23</v>
      </c>
      <c r="H109" s="110">
        <v>0</v>
      </c>
      <c r="I109" s="81" t="s">
        <v>411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>
      <c r="A110" s="88" t="s">
        <v>218</v>
      </c>
      <c r="B110" s="98" t="s">
        <v>412</v>
      </c>
      <c r="C110" s="101" t="s">
        <v>505</v>
      </c>
      <c r="D110" s="106">
        <v>44959</v>
      </c>
      <c r="E110" s="110">
        <v>60257.35</v>
      </c>
      <c r="F110" s="106">
        <v>44959</v>
      </c>
      <c r="G110" s="110">
        <v>60257.35</v>
      </c>
      <c r="H110" s="110">
        <v>0</v>
      </c>
      <c r="I110" s="81" t="s">
        <v>411</v>
      </c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>
      <c r="A111" s="88" t="s">
        <v>220</v>
      </c>
      <c r="B111" s="98" t="s">
        <v>431</v>
      </c>
      <c r="C111" s="101" t="s">
        <v>468</v>
      </c>
      <c r="D111" s="106">
        <v>44944</v>
      </c>
      <c r="E111" s="110">
        <v>1350</v>
      </c>
      <c r="F111" s="106">
        <v>44944</v>
      </c>
      <c r="G111" s="110">
        <v>1350</v>
      </c>
      <c r="H111" s="110">
        <v>0</v>
      </c>
      <c r="I111" s="81" t="s">
        <v>411</v>
      </c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>
      <c r="A112" s="88" t="s">
        <v>235</v>
      </c>
      <c r="B112" s="98" t="s">
        <v>412</v>
      </c>
      <c r="C112" s="101" t="s">
        <v>506</v>
      </c>
      <c r="D112" s="106">
        <v>44958</v>
      </c>
      <c r="E112" s="110">
        <v>12980</v>
      </c>
      <c r="F112" s="106">
        <v>44958</v>
      </c>
      <c r="G112" s="110">
        <v>12980</v>
      </c>
      <c r="H112" s="110">
        <v>0</v>
      </c>
      <c r="I112" s="81" t="s">
        <v>411</v>
      </c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>
      <c r="A113" s="88" t="s">
        <v>235</v>
      </c>
      <c r="B113" s="98" t="s">
        <v>412</v>
      </c>
      <c r="C113" s="101" t="s">
        <v>507</v>
      </c>
      <c r="D113" s="106">
        <v>44958</v>
      </c>
      <c r="E113" s="110">
        <v>80268.850000000006</v>
      </c>
      <c r="F113" s="106">
        <v>44958</v>
      </c>
      <c r="G113" s="110">
        <v>80268.850000000006</v>
      </c>
      <c r="H113" s="110">
        <v>0</v>
      </c>
      <c r="I113" s="81" t="s">
        <v>411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>
      <c r="A114" s="88" t="s">
        <v>236</v>
      </c>
      <c r="B114" s="98" t="s">
        <v>508</v>
      </c>
      <c r="C114" s="101" t="s">
        <v>476</v>
      </c>
      <c r="D114" s="106">
        <v>44946</v>
      </c>
      <c r="E114" s="110">
        <v>112600</v>
      </c>
      <c r="F114" s="106">
        <v>44946</v>
      </c>
      <c r="G114" s="110">
        <v>112600</v>
      </c>
      <c r="H114" s="110">
        <v>0</v>
      </c>
      <c r="I114" s="81" t="s">
        <v>411</v>
      </c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>
      <c r="A115" s="88" t="s">
        <v>238</v>
      </c>
      <c r="B115" s="98" t="s">
        <v>412</v>
      </c>
      <c r="C115" s="101" t="s">
        <v>509</v>
      </c>
      <c r="D115" s="106">
        <v>44966</v>
      </c>
      <c r="E115" s="110">
        <v>104094.51</v>
      </c>
      <c r="F115" s="106">
        <v>44966</v>
      </c>
      <c r="G115" s="110">
        <v>104094.51</v>
      </c>
      <c r="H115" s="110">
        <v>0</v>
      </c>
      <c r="I115" s="81" t="s">
        <v>411</v>
      </c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>
      <c r="A116" s="88" t="s">
        <v>244</v>
      </c>
      <c r="B116" s="98" t="s">
        <v>412</v>
      </c>
      <c r="C116" s="101" t="s">
        <v>510</v>
      </c>
      <c r="D116" s="106">
        <v>44963</v>
      </c>
      <c r="E116" s="110">
        <v>330020.59000000003</v>
      </c>
      <c r="F116" s="106">
        <v>44963</v>
      </c>
      <c r="G116" s="110">
        <v>330020.59000000003</v>
      </c>
      <c r="H116" s="110">
        <v>0</v>
      </c>
      <c r="I116" s="81" t="s">
        <v>411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>
      <c r="A117" s="88" t="s">
        <v>244</v>
      </c>
      <c r="B117" s="98" t="s">
        <v>412</v>
      </c>
      <c r="C117" s="101" t="s">
        <v>511</v>
      </c>
      <c r="D117" s="106">
        <v>44972</v>
      </c>
      <c r="E117" s="110">
        <v>29800.99</v>
      </c>
      <c r="F117" s="106">
        <v>44972</v>
      </c>
      <c r="G117" s="110">
        <v>29800.99</v>
      </c>
      <c r="H117" s="110">
        <v>0</v>
      </c>
      <c r="I117" s="81" t="s">
        <v>411</v>
      </c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>
      <c r="A118" s="88" t="s">
        <v>276</v>
      </c>
      <c r="B118" s="98" t="s">
        <v>412</v>
      </c>
      <c r="C118" s="101" t="s">
        <v>512</v>
      </c>
      <c r="D118" s="106">
        <v>44927</v>
      </c>
      <c r="E118" s="110">
        <v>14183</v>
      </c>
      <c r="F118" s="106">
        <v>44927</v>
      </c>
      <c r="G118" s="110">
        <v>14183</v>
      </c>
      <c r="H118" s="110">
        <v>0</v>
      </c>
      <c r="I118" s="81" t="s">
        <v>411</v>
      </c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>
      <c r="A119" s="88" t="s">
        <v>276</v>
      </c>
      <c r="B119" s="98" t="s">
        <v>412</v>
      </c>
      <c r="C119" s="101" t="s">
        <v>513</v>
      </c>
      <c r="D119" s="106">
        <v>44959</v>
      </c>
      <c r="E119" s="110">
        <v>14183</v>
      </c>
      <c r="F119" s="106">
        <v>44959</v>
      </c>
      <c r="G119" s="110">
        <v>14183</v>
      </c>
      <c r="H119" s="110">
        <v>0</v>
      </c>
      <c r="I119" s="81" t="s">
        <v>411</v>
      </c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>
      <c r="A120" s="88" t="s">
        <v>249</v>
      </c>
      <c r="B120" s="98" t="s">
        <v>431</v>
      </c>
      <c r="C120" s="101" t="s">
        <v>432</v>
      </c>
      <c r="D120" s="106">
        <v>44945</v>
      </c>
      <c r="E120" s="110">
        <v>300</v>
      </c>
      <c r="F120" s="106">
        <v>44945</v>
      </c>
      <c r="G120" s="110">
        <v>300</v>
      </c>
      <c r="H120" s="110">
        <v>0</v>
      </c>
      <c r="I120" s="81" t="s">
        <v>411</v>
      </c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>
      <c r="A121" s="88" t="s">
        <v>253</v>
      </c>
      <c r="B121" s="98" t="s">
        <v>514</v>
      </c>
      <c r="C121" s="101" t="s">
        <v>515</v>
      </c>
      <c r="D121" s="106">
        <v>44973</v>
      </c>
      <c r="E121" s="110">
        <v>32879.199999999997</v>
      </c>
      <c r="F121" s="106">
        <v>44973</v>
      </c>
      <c r="G121" s="110">
        <v>32879.199999999997</v>
      </c>
      <c r="H121" s="110">
        <v>0</v>
      </c>
      <c r="I121" s="81" t="s">
        <v>411</v>
      </c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>
      <c r="A122" s="89" t="s">
        <v>223</v>
      </c>
      <c r="B122" s="98" t="s">
        <v>516</v>
      </c>
      <c r="C122" s="103" t="s">
        <v>517</v>
      </c>
      <c r="D122" s="107">
        <v>44925</v>
      </c>
      <c r="E122" s="111">
        <v>1873972.6</v>
      </c>
      <c r="F122" s="107">
        <v>44925</v>
      </c>
      <c r="G122" s="111">
        <v>1873972.6</v>
      </c>
      <c r="H122" s="111">
        <v>0</v>
      </c>
      <c r="I122" s="81" t="s">
        <v>411</v>
      </c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>
      <c r="A123" s="89" t="s">
        <v>246</v>
      </c>
      <c r="B123" s="98" t="s">
        <v>516</v>
      </c>
      <c r="C123" s="103" t="s">
        <v>518</v>
      </c>
      <c r="D123" s="107">
        <v>44925</v>
      </c>
      <c r="E123" s="111">
        <v>1896065.8</v>
      </c>
      <c r="F123" s="107">
        <v>44925</v>
      </c>
      <c r="G123" s="111">
        <v>1896065.8</v>
      </c>
      <c r="H123" s="111">
        <v>0</v>
      </c>
      <c r="I123" s="81" t="s">
        <v>411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>
      <c r="A124" s="89" t="s">
        <v>246</v>
      </c>
      <c r="B124" s="98" t="s">
        <v>516</v>
      </c>
      <c r="C124" s="103" t="s">
        <v>519</v>
      </c>
      <c r="D124" s="107">
        <v>44925</v>
      </c>
      <c r="E124" s="111">
        <v>2987405.2</v>
      </c>
      <c r="F124" s="107">
        <v>44925</v>
      </c>
      <c r="G124" s="111">
        <v>2987405.2</v>
      </c>
      <c r="H124" s="111">
        <v>0</v>
      </c>
      <c r="I124" s="81" t="s">
        <v>411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>
      <c r="A125" s="89" t="s">
        <v>246</v>
      </c>
      <c r="B125" s="98" t="s">
        <v>516</v>
      </c>
      <c r="C125" s="103" t="s">
        <v>520</v>
      </c>
      <c r="D125" s="107">
        <v>44925</v>
      </c>
      <c r="E125" s="111">
        <v>2160130.7200000002</v>
      </c>
      <c r="F125" s="107">
        <v>44925</v>
      </c>
      <c r="G125" s="111">
        <v>2160130.7200000002</v>
      </c>
      <c r="H125" s="111">
        <v>0</v>
      </c>
      <c r="I125" s="81" t="s">
        <v>411</v>
      </c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>
      <c r="A126" s="99" t="s">
        <v>312</v>
      </c>
      <c r="B126" s="99" t="s">
        <v>293</v>
      </c>
      <c r="C126" s="104" t="s">
        <v>521</v>
      </c>
      <c r="D126" s="108">
        <v>44957</v>
      </c>
      <c r="E126" s="112">
        <v>544792.5</v>
      </c>
      <c r="F126" s="108">
        <v>44957</v>
      </c>
      <c r="G126" s="112">
        <v>544792.5</v>
      </c>
      <c r="H126" s="96">
        <v>0</v>
      </c>
      <c r="I126" s="81" t="s">
        <v>411</v>
      </c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6.5" thickBot="1">
      <c r="A127" s="38"/>
      <c r="B127" s="41"/>
      <c r="C127" s="40"/>
      <c r="D127" s="40"/>
      <c r="E127" s="42">
        <f>SUM(E9:E126)</f>
        <v>26322045.949999996</v>
      </c>
      <c r="F127" s="40"/>
      <c r="G127" s="37">
        <f>SUM(G9:G126)</f>
        <v>26322045.949999996</v>
      </c>
      <c r="H127" s="37"/>
      <c r="I127" s="39"/>
    </row>
    <row r="128" spans="1:26" ht="15.75">
      <c r="A128" s="90"/>
      <c r="B128" s="26"/>
      <c r="C128" s="30"/>
      <c r="D128" s="32"/>
      <c r="E128" s="31"/>
      <c r="F128" s="32"/>
      <c r="G128" s="33"/>
      <c r="H128" s="31"/>
      <c r="I128" s="30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9" ht="15.75">
      <c r="A129" s="26"/>
      <c r="B129" s="29"/>
      <c r="C129" s="30"/>
      <c r="D129" s="32"/>
      <c r="E129" s="31"/>
      <c r="F129" s="32"/>
      <c r="G129" s="33"/>
      <c r="H129" s="31"/>
      <c r="I129" s="30"/>
    </row>
    <row r="130" spans="1:9" ht="15.75">
      <c r="A130" s="26"/>
      <c r="B130" s="29"/>
      <c r="C130" s="30"/>
      <c r="D130" s="32"/>
      <c r="E130" s="31"/>
      <c r="F130" s="32"/>
      <c r="G130" s="33"/>
      <c r="H130" s="31"/>
      <c r="I130" s="30"/>
    </row>
    <row r="131" spans="1:9" ht="15.75">
      <c r="A131" s="26"/>
      <c r="B131" s="29"/>
      <c r="C131" s="30"/>
      <c r="D131" s="32"/>
      <c r="E131" s="31"/>
      <c r="F131" s="32"/>
      <c r="G131" s="33"/>
      <c r="H131" s="31"/>
      <c r="I131" s="30"/>
    </row>
    <row r="132" spans="1:9" ht="15.75">
      <c r="A132" s="26"/>
      <c r="B132" s="29"/>
      <c r="C132" s="30"/>
      <c r="D132" s="32"/>
      <c r="E132" s="31"/>
      <c r="F132" s="32"/>
      <c r="G132" s="33"/>
      <c r="H132" s="31"/>
      <c r="I132" s="30"/>
    </row>
    <row r="133" spans="1:9" ht="15.75">
      <c r="A133" s="26"/>
      <c r="B133" s="29"/>
      <c r="C133" s="30"/>
      <c r="D133" s="32"/>
      <c r="E133" s="31"/>
      <c r="F133" s="32"/>
      <c r="G133" s="33"/>
      <c r="H133" s="31"/>
      <c r="I133" s="30"/>
    </row>
    <row r="134" spans="1:9" ht="15.75">
      <c r="A134" s="26"/>
      <c r="B134" s="29"/>
      <c r="C134" s="30"/>
      <c r="D134" s="32"/>
      <c r="E134" s="31"/>
      <c r="F134" s="32"/>
      <c r="G134" s="33"/>
      <c r="H134" s="31"/>
      <c r="I134" s="30"/>
    </row>
    <row r="135" spans="1:9" customFormat="1" ht="15.75">
      <c r="A135" s="5"/>
      <c r="B135" s="27"/>
      <c r="C135" s="28"/>
      <c r="D135" s="86"/>
      <c r="E135" s="93"/>
      <c r="F135" s="27"/>
      <c r="G135" s="93"/>
      <c r="H135" s="93"/>
      <c r="I135" s="27"/>
    </row>
    <row r="136" spans="1:9" customFormat="1" ht="15.75">
      <c r="A136" s="5"/>
      <c r="B136" s="27"/>
      <c r="C136" s="28"/>
      <c r="D136" s="86"/>
      <c r="E136" s="93"/>
      <c r="F136" s="27"/>
      <c r="G136" s="93"/>
      <c r="H136" s="93"/>
      <c r="I136" s="27"/>
    </row>
    <row r="137" spans="1:9" customFormat="1" ht="15.75">
      <c r="A137" s="5"/>
      <c r="B137" s="27"/>
      <c r="C137" s="28"/>
      <c r="D137" s="86"/>
      <c r="E137" s="93"/>
      <c r="F137" s="27"/>
      <c r="G137" s="93"/>
      <c r="H137" s="93"/>
      <c r="I137" s="27"/>
    </row>
    <row r="138" spans="1:9" customFormat="1" ht="15.75">
      <c r="A138" s="5"/>
      <c r="B138" s="27"/>
      <c r="C138" s="28"/>
      <c r="D138" s="86"/>
      <c r="E138" s="93"/>
      <c r="F138" s="27"/>
      <c r="G138" s="93"/>
      <c r="H138" s="93"/>
      <c r="I138" s="27"/>
    </row>
    <row r="139" spans="1:9" customFormat="1" ht="15.75">
      <c r="A139" s="5"/>
      <c r="B139" s="27"/>
      <c r="C139" s="28"/>
      <c r="D139" s="86"/>
      <c r="E139" s="93"/>
      <c r="F139" s="27"/>
      <c r="G139" s="93"/>
      <c r="H139" s="93"/>
      <c r="I139" s="27"/>
    </row>
    <row r="140" spans="1:9" customFormat="1" ht="15.75">
      <c r="A140" s="5"/>
      <c r="B140" s="27"/>
      <c r="C140" s="28"/>
      <c r="D140" s="86"/>
      <c r="E140" s="93"/>
      <c r="F140" s="27"/>
      <c r="G140" s="93"/>
      <c r="H140" s="93"/>
      <c r="I140" s="27"/>
    </row>
    <row r="141" spans="1:9" customFormat="1">
      <c r="D141" s="87"/>
      <c r="E141" s="20"/>
      <c r="G141" s="20"/>
      <c r="H141" s="20"/>
    </row>
    <row r="142" spans="1:9" customFormat="1">
      <c r="D142" s="87"/>
      <c r="E142" s="20"/>
      <c r="G142" s="20"/>
      <c r="H142" s="20"/>
    </row>
    <row r="143" spans="1:9" customFormat="1">
      <c r="D143" s="87"/>
      <c r="E143" s="20"/>
      <c r="G143" s="20"/>
      <c r="H143" s="20"/>
    </row>
    <row r="144" spans="1:9" customFormat="1">
      <c r="D144" s="87"/>
      <c r="E144" s="20"/>
      <c r="G144" s="20"/>
      <c r="H144" s="20"/>
    </row>
    <row r="145" spans="4:8" customFormat="1">
      <c r="D145" s="87"/>
      <c r="E145" s="20"/>
      <c r="G145" s="20"/>
      <c r="H145" s="20"/>
    </row>
    <row r="146" spans="4:8" customFormat="1">
      <c r="D146" s="87"/>
      <c r="E146" s="20"/>
      <c r="G146" s="20"/>
      <c r="H146" s="20"/>
    </row>
    <row r="147" spans="4:8" customFormat="1">
      <c r="D147" s="87"/>
      <c r="E147" s="20"/>
      <c r="G147" s="20"/>
      <c r="H147" s="20"/>
    </row>
    <row r="148" spans="4:8" customFormat="1">
      <c r="D148" s="87"/>
      <c r="E148" s="20"/>
      <c r="G148" s="20"/>
      <c r="H148" s="20"/>
    </row>
    <row r="149" spans="4:8" customFormat="1">
      <c r="D149" s="87"/>
      <c r="E149" s="20"/>
      <c r="G149" s="20"/>
      <c r="H149" s="20"/>
    </row>
    <row r="150" spans="4:8" customFormat="1">
      <c r="D150" s="87"/>
      <c r="E150" s="20"/>
      <c r="G150" s="20"/>
      <c r="H150" s="20"/>
    </row>
    <row r="151" spans="4:8" customFormat="1">
      <c r="D151" s="87"/>
      <c r="E151" s="20"/>
      <c r="G151" s="20"/>
      <c r="H151" s="20"/>
    </row>
    <row r="152" spans="4:8" customFormat="1">
      <c r="D152" s="87"/>
      <c r="E152" s="20"/>
      <c r="G152" s="20"/>
      <c r="H152" s="20"/>
    </row>
    <row r="153" spans="4:8" customFormat="1">
      <c r="D153" s="87"/>
      <c r="E153" s="20"/>
      <c r="G153" s="20"/>
      <c r="H153" s="20"/>
    </row>
    <row r="154" spans="4:8" customFormat="1">
      <c r="D154" s="87"/>
      <c r="E154" s="20"/>
      <c r="G154" s="20"/>
      <c r="H154" s="20"/>
    </row>
    <row r="155" spans="4:8" customFormat="1">
      <c r="D155" s="87"/>
      <c r="E155" s="20"/>
      <c r="G155" s="20"/>
      <c r="H155" s="20"/>
    </row>
    <row r="156" spans="4:8" customFormat="1">
      <c r="D156" s="87"/>
      <c r="E156" s="20"/>
      <c r="G156" s="20"/>
      <c r="H156" s="20"/>
    </row>
    <row r="157" spans="4:8" customFormat="1">
      <c r="D157" s="87"/>
      <c r="E157" s="20"/>
      <c r="G157" s="20"/>
      <c r="H157" s="20"/>
    </row>
    <row r="158" spans="4:8" customFormat="1">
      <c r="D158" s="87"/>
      <c r="E158" s="20"/>
      <c r="G158" s="20"/>
      <c r="H158" s="20"/>
    </row>
    <row r="159" spans="4:8" customFormat="1">
      <c r="D159" s="87"/>
      <c r="E159" s="20"/>
      <c r="G159" s="20"/>
      <c r="H159" s="20"/>
    </row>
    <row r="160" spans="4:8" customFormat="1">
      <c r="D160" s="87"/>
      <c r="E160" s="20"/>
      <c r="G160" s="20"/>
      <c r="H160" s="20"/>
    </row>
    <row r="161" spans="4:8" customFormat="1">
      <c r="D161" s="87"/>
      <c r="E161" s="20"/>
      <c r="G161" s="20"/>
      <c r="H161" s="20"/>
    </row>
    <row r="162" spans="4:8" customFormat="1">
      <c r="D162" s="87"/>
      <c r="E162" s="20"/>
      <c r="G162" s="20"/>
      <c r="H162" s="20"/>
    </row>
    <row r="163" spans="4:8" customFormat="1">
      <c r="D163" s="87"/>
      <c r="E163" s="20"/>
      <c r="G163" s="20"/>
      <c r="H163" s="20"/>
    </row>
    <row r="164" spans="4:8" customFormat="1">
      <c r="D164" s="87"/>
      <c r="E164" s="20"/>
      <c r="G164" s="20"/>
      <c r="H164" s="20"/>
    </row>
    <row r="165" spans="4:8" customFormat="1">
      <c r="D165" s="87"/>
      <c r="E165" s="20"/>
      <c r="G165" s="20"/>
      <c r="H165" s="20"/>
    </row>
    <row r="166" spans="4:8" customFormat="1">
      <c r="D166" s="87"/>
      <c r="E166" s="20"/>
      <c r="G166" s="20"/>
      <c r="H166" s="20"/>
    </row>
    <row r="167" spans="4:8" customFormat="1">
      <c r="D167" s="87"/>
      <c r="E167" s="20"/>
      <c r="G167" s="20"/>
      <c r="H167" s="20"/>
    </row>
    <row r="168" spans="4:8" customFormat="1">
      <c r="D168" s="87"/>
      <c r="E168" s="20"/>
      <c r="G168" s="20"/>
      <c r="H168" s="20"/>
    </row>
    <row r="169" spans="4:8" customFormat="1">
      <c r="D169" s="87"/>
      <c r="E169" s="20"/>
      <c r="G169" s="20"/>
      <c r="H169" s="20"/>
    </row>
    <row r="170" spans="4:8" customFormat="1">
      <c r="D170" s="87"/>
      <c r="E170" s="20"/>
      <c r="G170" s="20"/>
      <c r="H170" s="20"/>
    </row>
    <row r="171" spans="4:8" customFormat="1">
      <c r="D171" s="87"/>
      <c r="E171" s="20"/>
      <c r="G171" s="20"/>
      <c r="H171" s="20"/>
    </row>
    <row r="172" spans="4:8" customFormat="1">
      <c r="D172" s="87"/>
      <c r="E172" s="20"/>
      <c r="G172" s="20"/>
      <c r="H172" s="20"/>
    </row>
    <row r="173" spans="4:8" customFormat="1">
      <c r="D173" s="87"/>
      <c r="E173" s="20"/>
      <c r="G173" s="20"/>
      <c r="H173" s="20"/>
    </row>
    <row r="174" spans="4:8" customFormat="1">
      <c r="D174" s="87"/>
      <c r="E174" s="20"/>
      <c r="G174" s="20"/>
      <c r="H174" s="20"/>
    </row>
    <row r="175" spans="4:8" customFormat="1">
      <c r="D175" s="87"/>
      <c r="E175" s="20"/>
      <c r="G175" s="20"/>
      <c r="H175" s="20"/>
    </row>
    <row r="176" spans="4:8" customFormat="1">
      <c r="D176" s="87"/>
      <c r="E176" s="20"/>
      <c r="G176" s="20"/>
      <c r="H176" s="20"/>
    </row>
    <row r="177" spans="4:8" customFormat="1">
      <c r="D177" s="87"/>
      <c r="E177" s="20"/>
      <c r="G177" s="20"/>
      <c r="H177" s="20"/>
    </row>
    <row r="178" spans="4:8" customFormat="1">
      <c r="D178" s="87"/>
      <c r="E178" s="20"/>
      <c r="G178" s="20"/>
      <c r="H178" s="20"/>
    </row>
    <row r="179" spans="4:8" customFormat="1">
      <c r="D179" s="87"/>
      <c r="E179" s="20"/>
      <c r="G179" s="20"/>
      <c r="H179" s="20"/>
    </row>
    <row r="180" spans="4:8" customFormat="1">
      <c r="D180" s="87"/>
      <c r="E180" s="20"/>
      <c r="G180" s="20"/>
      <c r="H180" s="20"/>
    </row>
    <row r="181" spans="4:8" customFormat="1">
      <c r="D181" s="87"/>
      <c r="E181" s="20"/>
      <c r="G181" s="20"/>
      <c r="H181" s="20"/>
    </row>
    <row r="182" spans="4:8" customFormat="1">
      <c r="D182" s="87"/>
      <c r="E182" s="20"/>
      <c r="G182" s="20"/>
      <c r="H182" s="20"/>
    </row>
    <row r="183" spans="4:8" customFormat="1">
      <c r="D183" s="87"/>
      <c r="E183" s="20"/>
      <c r="G183" s="20"/>
      <c r="H183" s="20"/>
    </row>
    <row r="184" spans="4:8" customFormat="1">
      <c r="D184" s="87"/>
      <c r="E184" s="20"/>
      <c r="G184" s="20"/>
      <c r="H184" s="20"/>
    </row>
    <row r="185" spans="4:8" customFormat="1">
      <c r="D185" s="87"/>
      <c r="E185" s="20"/>
      <c r="G185" s="20"/>
      <c r="H185" s="20"/>
    </row>
    <row r="186" spans="4:8" customFormat="1">
      <c r="D186" s="87"/>
      <c r="E186" s="20"/>
      <c r="G186" s="20"/>
      <c r="H186" s="20"/>
    </row>
    <row r="187" spans="4:8" customFormat="1">
      <c r="D187" s="87"/>
      <c r="E187" s="20"/>
      <c r="G187" s="20"/>
      <c r="H187" s="20"/>
    </row>
    <row r="188" spans="4:8" customFormat="1">
      <c r="D188" s="87"/>
      <c r="E188" s="20"/>
      <c r="G188" s="20"/>
      <c r="H188" s="20"/>
    </row>
    <row r="189" spans="4:8" customFormat="1">
      <c r="D189" s="87"/>
      <c r="E189" s="20"/>
      <c r="G189" s="20"/>
      <c r="H189" s="20"/>
    </row>
    <row r="190" spans="4:8" customFormat="1">
      <c r="D190" s="87"/>
      <c r="E190" s="20"/>
      <c r="G190" s="20"/>
      <c r="H190" s="20"/>
    </row>
    <row r="191" spans="4:8" customFormat="1">
      <c r="D191" s="87"/>
      <c r="E191" s="20"/>
      <c r="G191" s="20"/>
      <c r="H191" s="20"/>
    </row>
    <row r="192" spans="4:8" customFormat="1">
      <c r="D192" s="87"/>
      <c r="E192" s="20"/>
      <c r="G192" s="20"/>
      <c r="H192" s="20"/>
    </row>
    <row r="193" spans="4:8" customFormat="1">
      <c r="D193" s="87"/>
      <c r="E193" s="20"/>
      <c r="G193" s="20"/>
      <c r="H193" s="20"/>
    </row>
    <row r="194" spans="4:8" customFormat="1">
      <c r="D194" s="87"/>
      <c r="E194" s="20"/>
      <c r="G194" s="20"/>
      <c r="H194" s="20"/>
    </row>
    <row r="195" spans="4:8" customFormat="1">
      <c r="D195" s="87"/>
      <c r="E195" s="20"/>
      <c r="G195" s="20"/>
      <c r="H195" s="20"/>
    </row>
    <row r="196" spans="4:8" customFormat="1">
      <c r="D196" s="87"/>
      <c r="E196" s="20"/>
      <c r="G196" s="20"/>
      <c r="H196" s="20"/>
    </row>
    <row r="197" spans="4:8" customFormat="1">
      <c r="D197" s="87"/>
      <c r="E197" s="20"/>
      <c r="G197" s="20"/>
      <c r="H197" s="20"/>
    </row>
    <row r="198" spans="4:8" customFormat="1">
      <c r="D198" s="87"/>
      <c r="E198" s="20"/>
      <c r="G198" s="20"/>
      <c r="H198" s="20"/>
    </row>
    <row r="199" spans="4:8" customFormat="1">
      <c r="D199" s="87"/>
      <c r="E199" s="20"/>
      <c r="G199" s="20"/>
      <c r="H199" s="20"/>
    </row>
    <row r="200" spans="4:8" customFormat="1">
      <c r="D200" s="87"/>
      <c r="E200" s="20"/>
      <c r="G200" s="20"/>
      <c r="H200" s="20"/>
    </row>
    <row r="201" spans="4:8" customFormat="1">
      <c r="D201" s="87"/>
      <c r="E201" s="20"/>
      <c r="G201" s="20"/>
      <c r="H201" s="20"/>
    </row>
    <row r="202" spans="4:8" customFormat="1">
      <c r="D202" s="87"/>
      <c r="E202" s="20"/>
      <c r="G202" s="20"/>
      <c r="H202" s="20"/>
    </row>
    <row r="203" spans="4:8" customFormat="1">
      <c r="D203" s="87"/>
      <c r="E203" s="20"/>
      <c r="G203" s="20"/>
      <c r="H203" s="20"/>
    </row>
    <row r="204" spans="4:8" customFormat="1">
      <c r="D204" s="87"/>
      <c r="E204" s="20"/>
      <c r="G204" s="20"/>
      <c r="H204" s="20"/>
    </row>
    <row r="205" spans="4:8" customFormat="1">
      <c r="D205" s="87"/>
      <c r="E205" s="20"/>
      <c r="G205" s="20"/>
      <c r="H205" s="20"/>
    </row>
    <row r="206" spans="4:8" customFormat="1">
      <c r="D206" s="87"/>
      <c r="E206" s="20"/>
      <c r="G206" s="20"/>
      <c r="H206" s="20"/>
    </row>
    <row r="207" spans="4:8" customFormat="1">
      <c r="D207" s="87"/>
      <c r="E207" s="20"/>
      <c r="G207" s="20"/>
      <c r="H207" s="20"/>
    </row>
    <row r="208" spans="4:8" customFormat="1">
      <c r="D208" s="87"/>
      <c r="E208" s="20"/>
      <c r="G208" s="20"/>
      <c r="H208" s="20"/>
    </row>
    <row r="209" spans="4:8" customFormat="1">
      <c r="D209" s="87"/>
      <c r="E209" s="20"/>
      <c r="G209" s="20"/>
      <c r="H209" s="20"/>
    </row>
    <row r="210" spans="4:8" customFormat="1">
      <c r="D210" s="87"/>
      <c r="E210" s="20"/>
      <c r="G210" s="20"/>
      <c r="H210" s="20"/>
    </row>
    <row r="211" spans="4:8" customFormat="1">
      <c r="D211" s="87"/>
      <c r="E211" s="20"/>
      <c r="G211" s="20"/>
      <c r="H211" s="20"/>
    </row>
    <row r="212" spans="4:8" customFormat="1">
      <c r="D212" s="87"/>
      <c r="E212" s="20"/>
      <c r="G212" s="20"/>
      <c r="H212" s="20"/>
    </row>
    <row r="213" spans="4:8" customFormat="1">
      <c r="D213" s="87"/>
      <c r="E213" s="20"/>
      <c r="G213" s="20"/>
      <c r="H213" s="20"/>
    </row>
    <row r="214" spans="4:8" customFormat="1">
      <c r="D214" s="87"/>
      <c r="E214" s="20"/>
      <c r="G214" s="20"/>
      <c r="H214" s="20"/>
    </row>
    <row r="215" spans="4:8" customFormat="1">
      <c r="D215" s="87"/>
      <c r="E215" s="20"/>
      <c r="G215" s="20"/>
      <c r="H215" s="20"/>
    </row>
    <row r="216" spans="4:8" customFormat="1">
      <c r="D216" s="87"/>
      <c r="E216" s="20"/>
      <c r="G216" s="20"/>
      <c r="H216" s="20"/>
    </row>
    <row r="217" spans="4:8" customFormat="1">
      <c r="D217" s="87"/>
      <c r="E217" s="20"/>
      <c r="G217" s="20"/>
      <c r="H217" s="20"/>
    </row>
    <row r="218" spans="4:8" customFormat="1">
      <c r="D218" s="87"/>
      <c r="E218" s="20"/>
      <c r="G218" s="20"/>
      <c r="H218" s="20"/>
    </row>
    <row r="219" spans="4:8" customFormat="1">
      <c r="D219" s="87"/>
      <c r="E219" s="20"/>
      <c r="G219" s="20"/>
      <c r="H219" s="20"/>
    </row>
    <row r="220" spans="4:8" customFormat="1">
      <c r="D220" s="87"/>
      <c r="E220" s="20"/>
      <c r="G220" s="20"/>
      <c r="H220" s="20"/>
    </row>
    <row r="221" spans="4:8" customFormat="1">
      <c r="D221" s="87"/>
      <c r="E221" s="20"/>
      <c r="G221" s="20"/>
      <c r="H221" s="20"/>
    </row>
    <row r="222" spans="4:8" customFormat="1">
      <c r="D222" s="87"/>
      <c r="E222" s="20"/>
      <c r="G222" s="20"/>
      <c r="H222" s="20"/>
    </row>
    <row r="223" spans="4:8" customFormat="1">
      <c r="D223" s="87"/>
      <c r="E223" s="20"/>
      <c r="G223" s="20"/>
      <c r="H223" s="20"/>
    </row>
    <row r="224" spans="4:8" customFormat="1">
      <c r="D224" s="87"/>
      <c r="E224" s="20"/>
      <c r="G224" s="20"/>
      <c r="H224" s="20"/>
    </row>
    <row r="225" spans="4:8" customFormat="1">
      <c r="D225" s="87"/>
      <c r="E225" s="20"/>
      <c r="G225" s="20"/>
      <c r="H225" s="20"/>
    </row>
    <row r="226" spans="4:8" customFormat="1">
      <c r="D226" s="87"/>
      <c r="E226" s="20"/>
      <c r="G226" s="20"/>
      <c r="H226" s="20"/>
    </row>
    <row r="227" spans="4:8" customFormat="1">
      <c r="D227" s="87"/>
      <c r="E227" s="20"/>
      <c r="G227" s="20"/>
      <c r="H227" s="20"/>
    </row>
    <row r="228" spans="4:8" customFormat="1">
      <c r="D228" s="87"/>
      <c r="E228" s="20"/>
      <c r="G228" s="20"/>
      <c r="H228" s="20"/>
    </row>
    <row r="229" spans="4:8" customFormat="1">
      <c r="D229" s="87"/>
      <c r="E229" s="20"/>
      <c r="G229" s="20"/>
      <c r="H229" s="20"/>
    </row>
    <row r="230" spans="4:8" customFormat="1">
      <c r="D230" s="87"/>
      <c r="E230" s="20"/>
      <c r="G230" s="20"/>
      <c r="H230" s="20"/>
    </row>
    <row r="231" spans="4:8" customFormat="1">
      <c r="D231" s="87"/>
      <c r="E231" s="20"/>
      <c r="G231" s="20"/>
      <c r="H231" s="20"/>
    </row>
    <row r="232" spans="4:8" customFormat="1">
      <c r="D232" s="87"/>
      <c r="E232" s="20"/>
      <c r="G232" s="20"/>
      <c r="H232" s="20"/>
    </row>
    <row r="233" spans="4:8" customFormat="1">
      <c r="D233" s="87"/>
      <c r="E233" s="20"/>
      <c r="G233" s="20"/>
      <c r="H233" s="20"/>
    </row>
    <row r="234" spans="4:8" customFormat="1">
      <c r="D234" s="87"/>
      <c r="E234" s="20"/>
      <c r="G234" s="20"/>
      <c r="H234" s="20"/>
    </row>
    <row r="235" spans="4:8" customFormat="1">
      <c r="D235" s="87"/>
      <c r="E235" s="20"/>
      <c r="G235" s="20"/>
      <c r="H235" s="20"/>
    </row>
    <row r="236" spans="4:8" customFormat="1">
      <c r="D236" s="87"/>
      <c r="E236" s="20"/>
      <c r="G236" s="20"/>
      <c r="H236" s="20"/>
    </row>
    <row r="237" spans="4:8" customFormat="1">
      <c r="D237" s="87"/>
      <c r="E237" s="20"/>
      <c r="G237" s="20"/>
      <c r="H237" s="20"/>
    </row>
    <row r="238" spans="4:8" customFormat="1">
      <c r="D238" s="87"/>
      <c r="E238" s="20"/>
      <c r="G238" s="20"/>
      <c r="H238" s="20"/>
    </row>
    <row r="239" spans="4:8" customFormat="1">
      <c r="D239" s="87"/>
      <c r="E239" s="20"/>
      <c r="G239" s="20"/>
      <c r="H239" s="20"/>
    </row>
    <row r="240" spans="4:8" customFormat="1">
      <c r="D240" s="87"/>
      <c r="E240" s="20"/>
      <c r="G240" s="20"/>
      <c r="H240" s="20"/>
    </row>
    <row r="241" spans="4:8" customFormat="1">
      <c r="D241" s="87"/>
      <c r="E241" s="20"/>
      <c r="G241" s="20"/>
      <c r="H241" s="20"/>
    </row>
    <row r="242" spans="4:8" customFormat="1">
      <c r="D242" s="87"/>
      <c r="E242" s="20"/>
      <c r="G242" s="20"/>
      <c r="H242" s="20"/>
    </row>
    <row r="243" spans="4:8" customFormat="1">
      <c r="D243" s="87"/>
      <c r="E243" s="20"/>
      <c r="G243" s="20"/>
      <c r="H243" s="20"/>
    </row>
    <row r="244" spans="4:8" customFormat="1">
      <c r="D244" s="87"/>
      <c r="E244" s="20"/>
      <c r="G244" s="20"/>
      <c r="H244" s="20"/>
    </row>
    <row r="245" spans="4:8" customFormat="1">
      <c r="D245" s="87"/>
      <c r="E245" s="20"/>
      <c r="G245" s="20"/>
      <c r="H245" s="20"/>
    </row>
    <row r="246" spans="4:8" customFormat="1">
      <c r="D246" s="87"/>
      <c r="E246" s="20"/>
      <c r="G246" s="20"/>
      <c r="H246" s="20"/>
    </row>
    <row r="247" spans="4:8" customFormat="1">
      <c r="D247" s="87"/>
      <c r="E247" s="20"/>
      <c r="G247" s="20"/>
      <c r="H247" s="20"/>
    </row>
    <row r="248" spans="4:8" customFormat="1">
      <c r="D248" s="87"/>
      <c r="E248" s="20"/>
      <c r="G248" s="20"/>
      <c r="H248" s="20"/>
    </row>
  </sheetData>
  <mergeCells count="3">
    <mergeCell ref="A4:G4"/>
    <mergeCell ref="A6:G6"/>
    <mergeCell ref="A7:G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DC456-1CA8-487E-A6CE-DE71401832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153822-9780-4D92-9020-82C9CB655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A198D9-EF30-4E79-9745-D1C5653E3E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CTAS POR PAGAR FEBRERO 2023</vt:lpstr>
      <vt:lpstr>PROVEEDORES FEBRERO 2023</vt:lpstr>
      <vt:lpstr>'CTAS POR PAGAR FEBRERO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Camilo Marcelino Gonzalez Curi</cp:lastModifiedBy>
  <cp:lastPrinted>2023-03-03T21:08:05Z</cp:lastPrinted>
  <dcterms:created xsi:type="dcterms:W3CDTF">2022-11-08T19:28:41Z</dcterms:created>
  <dcterms:modified xsi:type="dcterms:W3CDTF">2023-04-20T19:26:44Z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