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delrosario\Desktop\TRANSPARENCIA\CORRECCION CXP\"/>
    </mc:Choice>
  </mc:AlternateContent>
  <xr:revisionPtr revIDLastSave="0" documentId="8_{F73AA94C-7FB3-46FB-89B1-8DD0012CA0E8}" xr6:coauthVersionLast="47" xr6:coauthVersionMax="47" xr10:uidLastSave="{00000000-0000-0000-0000-000000000000}"/>
  <bookViews>
    <workbookView xWindow="1580" yWindow="910" windowWidth="14400" windowHeight="7440" xr2:uid="{00000000-000D-0000-FFFF-FFFF00000000}"/>
  </bookViews>
  <sheets>
    <sheet name="Reporte Cuentas x Pagar 122022" sheetId="4" r:id="rId1"/>
  </sheets>
  <definedNames>
    <definedName name="_xlnm.Print_Area" localSheetId="0">'Reporte Cuentas x Pagar 122022'!$A$1:$D$54</definedName>
    <definedName name="_xlnm.Print_Titles" localSheetId="0">'Reporte Cuentas x Pagar 122022'!$1:$6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67" i="4" l="1"/>
  <c r="A8" i="4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l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</calcChain>
</file>

<file path=xl/sharedStrings.xml><?xml version="1.0" encoding="utf-8"?>
<sst xmlns="http://schemas.openxmlformats.org/spreadsheetml/2006/main" count="70" uniqueCount="70">
  <si>
    <t>EDITORA DEL CARIBE C POR A</t>
  </si>
  <si>
    <t>GRUPO RAMOS, S.A.</t>
  </si>
  <si>
    <t>PUBLICACIONES AHORA, S.A.S</t>
  </si>
  <si>
    <t>CENTRO CUESTA NACIONAL, SAS</t>
  </si>
  <si>
    <t>CADENA DE NOTICIAS -TELEVISION (CDN-TV) S.A.</t>
  </si>
  <si>
    <t>SINERGIT</t>
  </si>
  <si>
    <t>RICOH DOMINICANA, S.R.L</t>
  </si>
  <si>
    <t>LUÍS EDDY ANTONIO CASTELLANOS MINAYA</t>
  </si>
  <si>
    <t>IVONNE CASTILLO DE MANCEBO</t>
  </si>
  <si>
    <t>JOEL ENMANUEL DE LA ROSA ARIAS</t>
  </si>
  <si>
    <t>JUAN GREEN KERY</t>
  </si>
  <si>
    <t>COMPAÑÍA DOMINICANA DE TELÉFONOS, S.A.</t>
  </si>
  <si>
    <t>EDESUR DOMINICANA, S.A.</t>
  </si>
  <si>
    <t>SEGUROS RESERVAS S A</t>
  </si>
  <si>
    <t>FONDO PATRIMONIAL DE LAS EMPRESAS REFORMADAS</t>
  </si>
  <si>
    <t>INAPA</t>
  </si>
  <si>
    <t>LABORATORIO CLINICO AMADITA</t>
  </si>
  <si>
    <t>JOSE GABRIEL DE LA ROSA  HOLGUIN</t>
  </si>
  <si>
    <t>BA ENERGY SOLUTIONS, S.A</t>
  </si>
  <si>
    <t>CECACIER</t>
  </si>
  <si>
    <t>WASKAR ENRIQUE MARMOLEJOS BALBUENA</t>
  </si>
  <si>
    <t>GARCIA GOICO Y ASOCIADOS SRL</t>
  </si>
  <si>
    <t>HIPERMERCADOS OLE ,S.A.,</t>
  </si>
  <si>
    <t>OLGA EMPERATRIZ CARMONA GUILLERMO</t>
  </si>
  <si>
    <t>AYUNTAMIENTO DE BARAHONA</t>
  </si>
  <si>
    <t>JOSEPH MONTERO</t>
  </si>
  <si>
    <t>COMPU-OFFICE DOMINICANA ,S.R.L.</t>
  </si>
  <si>
    <t>AYUNTAMIENTO PUERTO PLATA</t>
  </si>
  <si>
    <t>CIRCULO EMPRESARIAL DE COMPETITIVIDAD CIRECOM, SRL</t>
  </si>
  <si>
    <t>INTERDECO ,SRL.</t>
  </si>
  <si>
    <t>GULFSTREAM PETROLEUM DOMINICANA S DE RL</t>
  </si>
  <si>
    <t>FRANCHARD SRL</t>
  </si>
  <si>
    <t>FRANCISCO ANTONIO MENDEZ DE LA ROSA</t>
  </si>
  <si>
    <t>IMPORTADORA K &amp; G SAS</t>
  </si>
  <si>
    <t>MOTYKA ,SRL</t>
  </si>
  <si>
    <t>DESPRADEL &amp; ASOCIADOS,S,R,L,DASA</t>
  </si>
  <si>
    <t>JURISTAS,S.A.S</t>
  </si>
  <si>
    <t>CHERIDA CRYSTAL VALDEZ RAMIREZ</t>
  </si>
  <si>
    <t>LOGICONE S.R.L.</t>
  </si>
  <si>
    <t>INVERSIONES CAÑACORO S.R.L</t>
  </si>
  <si>
    <t>PRISCILA MARGARITA PAULA REYES</t>
  </si>
  <si>
    <t>MANUEL DE JESUS AQUINO FERNANDEZ</t>
  </si>
  <si>
    <t>VISION TRIBUTARIA</t>
  </si>
  <si>
    <t>ESTUDIOS ENERGETICO CONSULTORES S.A</t>
  </si>
  <si>
    <t>GREEN LOVE,SRL</t>
  </si>
  <si>
    <t>MAKINGNEWS</t>
  </si>
  <si>
    <t>GLOBAL COAL MARKETS:MCCLOSKEY REPORTS</t>
  </si>
  <si>
    <t>AYUNTAMIENTO MUNICIPAL DE AZUA</t>
  </si>
  <si>
    <t>EUROVOLKS AUTO SERVICES</t>
  </si>
  <si>
    <t>INSTITUTO ESPECIALIZADO DE INVESTIGACION Y FORMACION EN CIENCIAS JURIDICAS OMG</t>
  </si>
  <si>
    <t>IMPORVIDRIOS,SRL</t>
  </si>
  <si>
    <t>BLINDS COMPANY,SRL</t>
  </si>
  <si>
    <t>MARELI JIMENEZ LEDESMA</t>
  </si>
  <si>
    <t>ADVOCACY</t>
  </si>
  <si>
    <t>JORGE  A. SUBERO ISA</t>
  </si>
  <si>
    <t>ALEJANDRO  PEÑA NUÑEZ</t>
  </si>
  <si>
    <t>CRISTOBAL RODRIGUEZ GOMEZ</t>
  </si>
  <si>
    <t>HEADRICK</t>
  </si>
  <si>
    <t>AMIAMA NIELSEN</t>
  </si>
  <si>
    <t>CUENTAS POR PAGAR</t>
  </si>
  <si>
    <t>VALORES EN RD$</t>
  </si>
  <si>
    <t>Item:</t>
  </si>
  <si>
    <t>Cuenta de proveedor:</t>
  </si>
  <si>
    <t>Nombre:</t>
  </si>
  <si>
    <t>Saldo de cierre:</t>
  </si>
  <si>
    <t>AL 31 DE DICIEMBRE DE 2022</t>
  </si>
  <si>
    <t>RD$</t>
  </si>
  <si>
    <t>Lic. Charo López</t>
  </si>
  <si>
    <t>Gerente de Contabilidad</t>
  </si>
  <si>
    <t>CORPORACION ESTATAL DE RADIO Y TELEVISION (CERTV)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</si>
</sst>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_-;\-* #,##0.00_-;_-* &quot;-&quot;??_-;_-@_-"/>
    <numFmt numFmtId="165" formatCode="[$-1080A]#,##0.00"/>
    <numFmt numFmtId="166" formatCode="[$-1080A]#,##0.00;\-#,##0.00"/>
    <numFmt numFmtId="167" formatCode="00000"/>
  </numFmts>
  <fonts count="20" x14ac:knownFonts="1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rgb="FF000000"/>
      <name val="Segoe UI"/>
      <family val="2"/>
    </font>
    <font>
      <sz val="11"/>
      <color rgb="FF000000"/>
      <name val="Calibri"/>
      <family val="2"/>
      <scheme val="minor"/>
    </font>
    <font>
      <b/>
      <sz val="11"/>
      <color theme="2" tint="-0.89999084444715716"/>
      <name val="Calibri"/>
      <family val="2"/>
    </font>
    <font>
      <sz val="11"/>
      <name val="Calibri"/>
      <family val="2"/>
    </font>
    <font>
      <sz val="8"/>
      <color indexed="8"/>
      <name val="Segoe UI"/>
      <family val="2"/>
    </font>
    <font>
      <sz val="11"/>
      <name val="Cordia New"/>
      <family val="2"/>
      <charset val="222"/>
    </font>
    <font>
      <b/>
      <sz val="12"/>
      <name val="Cordia New"/>
      <family val="2"/>
      <charset val="222"/>
    </font>
    <font>
      <sz val="12"/>
      <name val="Cordia New"/>
      <family val="2"/>
      <charset val="222"/>
    </font>
    <font>
      <b/>
      <sz val="12"/>
      <color rgb="FF000000"/>
      <name val="Cordia New"/>
      <family val="2"/>
      <charset val="222"/>
    </font>
    <font>
      <sz val="8"/>
      <color theme="1"/>
      <name val="Segoe UI"/>
      <family val="2"/>
    </font>
    <font>
      <sz val="8"/>
      <color indexed="10"/>
      <name val="Segoe UI"/>
      <family val="2"/>
    </font>
    <font>
      <sz val="8"/>
      <color rgb="FF000000"/>
      <name val="Segoe UI"/>
      <family val="2"/>
    </font>
    <font>
      <b/>
      <sz val="12"/>
      <color rgb="FF000000"/>
      <name val="Cordia New"/>
      <family val="2"/>
    </font>
    <font>
      <b/>
      <u/>
      <sz val="9"/>
      <color rgb="FF000000"/>
      <name val="Segoe UI"/>
      <family val="2"/>
    </font>
    <font>
      <sz val="8"/>
      <color theme="2" tint="-0.89999084444715716"/>
      <name val="Segoe UI"/>
      <family val="2"/>
    </font>
    <font>
      <b/>
      <sz val="11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0F0F0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4" fontId="3" fillId="0" borderId="0" applyFont="0" applyFill="0" applyBorder="0" applyAlignment="0" applyProtection="0"/>
    <xf numFmtId="0" fontId="1" fillId="0" borderId="0"/>
    <xf numFmtId="0" fontId="3" fillId="0" borderId="0"/>
  </cellStyleXfs>
  <cellXfs count="51">
    <xf numFmtId="0" fontId="0" fillId="0" borderId="0" xfId="0"/>
    <xf numFmtId="0" fontId="7" fillId="0" borderId="0" xfId="3" applyFont="1" applyAlignment="1">
      <alignment horizontal="center"/>
    </xf>
    <xf numFmtId="0" fontId="5" fillId="0" borderId="0" xfId="3" applyFont="1"/>
    <xf numFmtId="0" fontId="8" fillId="0" borderId="0" xfId="3" applyFont="1" applyAlignment="1">
      <alignment horizontal="center"/>
    </xf>
    <xf numFmtId="0" fontId="9" fillId="0" borderId="0" xfId="3" applyFont="1"/>
    <xf numFmtId="0" fontId="8" fillId="0" borderId="1" xfId="3" applyFont="1" applyBorder="1" applyAlignment="1">
      <alignment horizontal="center"/>
    </xf>
    <xf numFmtId="0" fontId="10" fillId="0" borderId="1" xfId="3" applyFont="1" applyBorder="1" applyAlignment="1">
      <alignment horizontal="center" wrapText="1" readingOrder="1"/>
    </xf>
    <xf numFmtId="0" fontId="10" fillId="0" borderId="0" xfId="3" applyFont="1" applyAlignment="1">
      <alignment horizontal="center" wrapText="1" readingOrder="1"/>
    </xf>
    <xf numFmtId="0" fontId="9" fillId="0" borderId="1" xfId="3" applyFont="1" applyBorder="1" applyAlignment="1">
      <alignment horizontal="center" vertical="center"/>
    </xf>
    <xf numFmtId="0" fontId="9" fillId="0" borderId="0" xfId="3" applyFont="1" applyAlignment="1">
      <alignment horizontal="center" vertical="center"/>
    </xf>
    <xf numFmtId="0" fontId="12" fillId="0" borderId="0" xfId="3" applyFont="1" applyAlignment="1">
      <alignment horizontal="center" vertical="center" wrapText="1" readingOrder="1"/>
    </xf>
    <xf numFmtId="0" fontId="6" fillId="0" borderId="0" xfId="3" applyFont="1" applyAlignment="1">
      <alignment horizontal="left" vertical="center" wrapText="1" readingOrder="1"/>
    </xf>
    <xf numFmtId="166" fontId="6" fillId="0" borderId="0" xfId="3" applyNumberFormat="1" applyFont="1" applyAlignment="1">
      <alignment horizontal="right" vertical="center" wrapText="1" readingOrder="1"/>
    </xf>
    <xf numFmtId="0" fontId="9" fillId="0" borderId="0" xfId="3" applyFont="1" applyAlignment="1">
      <alignment horizontal="center"/>
    </xf>
    <xf numFmtId="0" fontId="12" fillId="0" borderId="0" xfId="3" applyFont="1" applyAlignment="1">
      <alignment horizontal="center" vertical="top" wrapText="1" readingOrder="1"/>
    </xf>
    <xf numFmtId="0" fontId="6" fillId="0" borderId="0" xfId="3" applyFont="1" applyAlignment="1">
      <alignment horizontal="left" vertical="top" wrapText="1" readingOrder="1"/>
    </xf>
    <xf numFmtId="166" fontId="6" fillId="0" borderId="0" xfId="3" applyNumberFormat="1" applyFont="1" applyAlignment="1">
      <alignment horizontal="right" vertical="top" wrapText="1" readingOrder="1"/>
    </xf>
    <xf numFmtId="0" fontId="9" fillId="0" borderId="2" xfId="3" applyFont="1" applyBorder="1" applyAlignment="1">
      <alignment horizontal="center" vertical="center"/>
    </xf>
    <xf numFmtId="0" fontId="9" fillId="0" borderId="3" xfId="3" applyFont="1" applyBorder="1" applyAlignment="1">
      <alignment horizontal="center" vertical="center"/>
    </xf>
    <xf numFmtId="0" fontId="5" fillId="2" borderId="0" xfId="3" applyFont="1" applyFill="1"/>
    <xf numFmtId="0" fontId="9" fillId="2" borderId="0" xfId="3" applyFont="1" applyFill="1" applyAlignment="1">
      <alignment horizontal="center" vertical="center"/>
    </xf>
    <xf numFmtId="0" fontId="12" fillId="2" borderId="0" xfId="3" applyFont="1" applyFill="1" applyAlignment="1">
      <alignment horizontal="center" vertical="center" wrapText="1" readingOrder="1"/>
    </xf>
    <xf numFmtId="0" fontId="6" fillId="2" borderId="0" xfId="3" applyFont="1" applyFill="1" applyAlignment="1">
      <alignment horizontal="left" vertical="center" wrapText="1" readingOrder="1"/>
    </xf>
    <xf numFmtId="166" fontId="6" fillId="2" borderId="0" xfId="3" applyNumberFormat="1" applyFont="1" applyFill="1" applyAlignment="1">
      <alignment horizontal="right" vertical="center" wrapText="1" readingOrder="1"/>
    </xf>
    <xf numFmtId="0" fontId="9" fillId="2" borderId="0" xfId="3" applyFont="1" applyFill="1" applyAlignment="1">
      <alignment horizontal="center"/>
    </xf>
    <xf numFmtId="0" fontId="12" fillId="2" borderId="0" xfId="3" applyFont="1" applyFill="1" applyAlignment="1">
      <alignment horizontal="center" vertical="top" wrapText="1" readingOrder="1"/>
    </xf>
    <xf numFmtId="0" fontId="6" fillId="2" borderId="0" xfId="3" applyFont="1" applyFill="1" applyAlignment="1">
      <alignment horizontal="left" vertical="top" wrapText="1" readingOrder="1"/>
    </xf>
    <xf numFmtId="166" fontId="6" fillId="2" borderId="0" xfId="3" applyNumberFormat="1" applyFont="1" applyFill="1" applyAlignment="1">
      <alignment horizontal="right" vertical="top" wrapText="1" readingOrder="1"/>
    </xf>
    <xf numFmtId="0" fontId="13" fillId="2" borderId="0" xfId="2" applyFont="1" applyFill="1" applyAlignment="1">
      <alignment horizontal="left" vertical="top" wrapText="1" readingOrder="1"/>
    </xf>
    <xf numFmtId="0" fontId="13" fillId="3" borderId="0" xfId="2" applyFont="1" applyFill="1" applyAlignment="1">
      <alignment horizontal="left" vertical="top" wrapText="1" readingOrder="1"/>
    </xf>
    <xf numFmtId="0" fontId="9" fillId="2" borderId="1" xfId="3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top" wrapText="1" readingOrder="1"/>
    </xf>
    <xf numFmtId="0" fontId="2" fillId="3" borderId="1" xfId="0" applyFont="1" applyFill="1" applyBorder="1" applyAlignment="1">
      <alignment horizontal="left" vertical="top" wrapText="1" readingOrder="1"/>
    </xf>
    <xf numFmtId="0" fontId="13" fillId="3" borderId="1" xfId="0" applyFont="1" applyFill="1" applyBorder="1" applyAlignment="1">
      <alignment horizontal="left" vertical="top" wrapText="1" readingOrder="1"/>
    </xf>
    <xf numFmtId="164" fontId="4" fillId="2" borderId="0" xfId="1" applyFont="1" applyFill="1" applyBorder="1" applyAlignment="1">
      <alignment readingOrder="1"/>
    </xf>
    <xf numFmtId="167" fontId="11" fillId="0" borderId="1" xfId="2" applyNumberFormat="1" applyFont="1" applyBorder="1" applyAlignment="1">
      <alignment horizontal="center" vertical="center"/>
    </xf>
    <xf numFmtId="167" fontId="11" fillId="0" borderId="1" xfId="2" quotePrefix="1" applyNumberFormat="1" applyFont="1" applyBorder="1" applyAlignment="1">
      <alignment horizontal="center" vertical="center"/>
    </xf>
    <xf numFmtId="167" fontId="11" fillId="2" borderId="1" xfId="3" applyNumberFormat="1" applyFont="1" applyFill="1" applyBorder="1" applyAlignment="1">
      <alignment horizontal="center" vertical="center" wrapText="1" readingOrder="1"/>
    </xf>
    <xf numFmtId="167" fontId="11" fillId="2" borderId="1" xfId="2" applyNumberFormat="1" applyFont="1" applyFill="1" applyBorder="1" applyAlignment="1">
      <alignment horizontal="center"/>
    </xf>
    <xf numFmtId="167" fontId="11" fillId="2" borderId="1" xfId="3" applyNumberFormat="1" applyFont="1" applyFill="1" applyBorder="1" applyAlignment="1">
      <alignment horizontal="center" vertical="top" wrapText="1" readingOrder="1"/>
    </xf>
    <xf numFmtId="0" fontId="5" fillId="0" borderId="0" xfId="3" applyFont="1" applyAlignment="1">
      <alignment horizontal="center"/>
    </xf>
    <xf numFmtId="167" fontId="11" fillId="2" borderId="1" xfId="3" applyNumberFormat="1" applyFont="1" applyFill="1" applyBorder="1" applyAlignment="1">
      <alignment horizontal="center"/>
    </xf>
    <xf numFmtId="165" fontId="15" fillId="3" borderId="0" xfId="2" applyNumberFormat="1" applyFont="1" applyFill="1" applyAlignment="1">
      <alignment readingOrder="1"/>
    </xf>
    <xf numFmtId="0" fontId="17" fillId="0" borderId="0" xfId="3" applyFont="1" applyAlignment="1">
      <alignment horizontal="right"/>
    </xf>
    <xf numFmtId="0" fontId="14" fillId="0" borderId="1" xfId="3" applyFont="1" applyBorder="1" applyAlignment="1">
      <alignment horizontal="center" wrapText="1" readingOrder="1"/>
    </xf>
    <xf numFmtId="164" fontId="16" fillId="3" borderId="1" xfId="1" applyFont="1" applyFill="1" applyBorder="1" applyAlignment="1">
      <alignment vertical="top" readingOrder="1"/>
    </xf>
    <xf numFmtId="164" fontId="16" fillId="2" borderId="1" xfId="1" applyFont="1" applyFill="1" applyBorder="1" applyAlignment="1">
      <alignment vertical="top" readingOrder="1"/>
    </xf>
    <xf numFmtId="0" fontId="18" fillId="0" borderId="0" xfId="0" applyFont="1" applyAlignment="1">
      <alignment horizontal="centerContinuous" vertical="center" wrapText="1"/>
    </xf>
    <xf numFmtId="0" fontId="19" fillId="0" borderId="0" xfId="0" applyFont="1" applyAlignment="1">
      <alignment horizontal="centerContinuous" vertical="center" wrapText="1"/>
    </xf>
    <xf numFmtId="0" fontId="7" fillId="0" borderId="0" xfId="3" applyFont="1" applyAlignment="1">
      <alignment horizontal="center"/>
    </xf>
    <xf numFmtId="0" fontId="8" fillId="0" borderId="0" xfId="3" applyFont="1" applyAlignment="1">
      <alignment horizontal="center"/>
    </xf>
  </cellXfs>
  <cellStyles count="4">
    <cellStyle name="Millares" xfId="1" builtinId="3"/>
    <cellStyle name="Normal" xfId="0" builtinId="0"/>
    <cellStyle name="Normal 2" xfId="2" xr:uid="{45AA9BA7-D650-461E-824F-7BB2D8EC8FD0}"/>
    <cellStyle name="Normal 53" xfId="3" xr:uid="{755A62A3-8175-43DA-B2FC-FD3D325824BF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A9A9A9"/>
      <rgbColor rgb="000066DD"/>
      <rgbColor rgb="00F0F0F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1097279</xdr:colOff>
      <xdr:row>0</xdr:row>
      <xdr:rowOff>0</xdr:rowOff>
    </xdr:from>
    <xdr:ext cx="2392681" cy="724517"/>
    <xdr:pic>
      <xdr:nvPicPr>
        <xdr:cNvPr id="2" name="Imagen 1">
          <a:extLst>
            <a:ext uri="{FF2B5EF4-FFF2-40B4-BE49-F238E27FC236}">
              <a16:creationId xmlns:a16="http://schemas.microsoft.com/office/drawing/2014/main" id="{8B603028-F934-4CE7-9FFB-B388B4EAB0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65019" y="0"/>
          <a:ext cx="2392681" cy="724517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E296D8-FA16-4D92-BF2E-879435C9FF10}">
  <sheetPr>
    <tabColor rgb="FF00B050"/>
  </sheetPr>
  <dimension ref="A1:N72"/>
  <sheetViews>
    <sheetView tabSelected="1" topLeftCell="A14" workbookViewId="0">
      <selection activeCell="D72" sqref="A1:D72"/>
    </sheetView>
  </sheetViews>
  <sheetFormatPr baseColWidth="10" defaultColWidth="11.54296875" defaultRowHeight="14.5" x14ac:dyDescent="0.35"/>
  <cols>
    <col min="1" max="1" width="4.08984375" style="2" bestFit="1" customWidth="1"/>
    <col min="2" max="2" width="10" style="40" customWidth="1"/>
    <col min="3" max="3" width="55.453125" style="2" customWidth="1"/>
    <col min="4" max="4" width="16.81640625" style="2" customWidth="1"/>
    <col min="5" max="5" width="8.6328125" style="2" customWidth="1"/>
    <col min="6" max="6" width="4.08984375" style="2" bestFit="1" customWidth="1"/>
    <col min="7" max="7" width="11.6328125" style="2" customWidth="1"/>
    <col min="8" max="8" width="56" style="2" customWidth="1"/>
    <col min="9" max="9" width="15.81640625" style="2" customWidth="1"/>
    <col min="10" max="10" width="8.6328125" style="2" customWidth="1"/>
    <col min="11" max="11" width="9.08984375" style="2" customWidth="1"/>
    <col min="12" max="12" width="14.453125" style="2" customWidth="1"/>
    <col min="13" max="13" width="40.54296875" style="2" customWidth="1"/>
    <col min="14" max="14" width="19.54296875" style="2" customWidth="1"/>
    <col min="15" max="15" width="8.6328125" style="2" customWidth="1"/>
    <col min="16" max="16" width="12.36328125" style="2" customWidth="1"/>
    <col min="17" max="16384" width="11.54296875" style="2"/>
  </cols>
  <sheetData>
    <row r="1" spans="1:14" ht="60.75" customHeight="1" x14ac:dyDescent="0.45">
      <c r="A1" s="1"/>
      <c r="B1" s="1"/>
      <c r="C1" s="1"/>
      <c r="D1" s="1"/>
      <c r="F1" s="49"/>
      <c r="G1" s="49"/>
      <c r="H1" s="49"/>
      <c r="I1" s="49"/>
      <c r="K1" s="49"/>
      <c r="L1" s="49"/>
      <c r="M1" s="49"/>
      <c r="N1" s="49"/>
    </row>
    <row r="2" spans="1:14" ht="17.5" x14ac:dyDescent="0.45">
      <c r="A2" s="50" t="s">
        <v>59</v>
      </c>
      <c r="B2" s="50"/>
      <c r="C2" s="50"/>
      <c r="D2" s="50"/>
      <c r="F2" s="50"/>
      <c r="G2" s="50"/>
      <c r="H2" s="50"/>
      <c r="I2" s="50"/>
      <c r="K2" s="50"/>
      <c r="L2" s="50"/>
      <c r="M2" s="50"/>
      <c r="N2" s="50"/>
    </row>
    <row r="3" spans="1:14" ht="17.5" x14ac:dyDescent="0.45">
      <c r="A3" s="50" t="s">
        <v>65</v>
      </c>
      <c r="B3" s="50"/>
      <c r="C3" s="50"/>
      <c r="D3" s="50"/>
      <c r="F3" s="50"/>
      <c r="G3" s="50"/>
      <c r="H3" s="50"/>
      <c r="I3" s="50"/>
      <c r="K3" s="50"/>
      <c r="L3" s="50"/>
      <c r="M3" s="50"/>
      <c r="N3" s="50"/>
    </row>
    <row r="4" spans="1:14" ht="17.5" x14ac:dyDescent="0.45">
      <c r="A4" s="50" t="s">
        <v>60</v>
      </c>
      <c r="B4" s="50"/>
      <c r="C4" s="50"/>
      <c r="D4" s="50"/>
      <c r="F4" s="50"/>
      <c r="G4" s="50"/>
      <c r="H4" s="50"/>
      <c r="I4" s="50"/>
      <c r="K4" s="50"/>
      <c r="L4" s="50"/>
      <c r="M4" s="50"/>
      <c r="N4" s="50"/>
    </row>
    <row r="5" spans="1:14" ht="14.25" customHeight="1" x14ac:dyDescent="0.45">
      <c r="A5" s="4"/>
      <c r="B5" s="13"/>
      <c r="C5" s="4"/>
      <c r="D5" s="4"/>
      <c r="F5" s="4"/>
      <c r="G5" s="4"/>
      <c r="H5" s="4"/>
      <c r="I5" s="4"/>
      <c r="K5" s="4"/>
      <c r="L5" s="4"/>
      <c r="M5" s="4"/>
      <c r="N5" s="4"/>
    </row>
    <row r="6" spans="1:14" ht="70" x14ac:dyDescent="0.45">
      <c r="A6" s="5" t="s">
        <v>61</v>
      </c>
      <c r="B6" s="6" t="s">
        <v>62</v>
      </c>
      <c r="C6" s="6" t="s">
        <v>63</v>
      </c>
      <c r="D6" s="44" t="s">
        <v>64</v>
      </c>
      <c r="F6" s="3"/>
      <c r="G6" s="7"/>
      <c r="H6" s="7"/>
      <c r="I6" s="7"/>
      <c r="K6" s="3"/>
      <c r="L6" s="7"/>
      <c r="M6" s="7"/>
      <c r="N6" s="7"/>
    </row>
    <row r="7" spans="1:14" ht="16.75" customHeight="1" x14ac:dyDescent="0.45">
      <c r="A7" s="8">
        <v>1</v>
      </c>
      <c r="B7" s="35">
        <v>32</v>
      </c>
      <c r="C7" s="31" t="s">
        <v>0</v>
      </c>
      <c r="D7" s="46">
        <v>-106200</v>
      </c>
      <c r="E7" s="34"/>
      <c r="F7" s="9"/>
      <c r="G7" s="10"/>
      <c r="H7" s="11"/>
      <c r="I7" s="12"/>
      <c r="K7" s="13"/>
      <c r="L7" s="14"/>
      <c r="M7" s="15"/>
      <c r="N7" s="16"/>
    </row>
    <row r="8" spans="1:14" ht="16.75" customHeight="1" x14ac:dyDescent="0.45">
      <c r="A8" s="8">
        <f>+A7+1</f>
        <v>2</v>
      </c>
      <c r="B8" s="35">
        <v>66</v>
      </c>
      <c r="C8" s="32" t="s">
        <v>1</v>
      </c>
      <c r="D8" s="45">
        <v>-2433136.15</v>
      </c>
      <c r="E8" s="34"/>
      <c r="F8" s="9"/>
      <c r="G8" s="10"/>
      <c r="H8" s="11"/>
      <c r="I8" s="12"/>
      <c r="K8" s="13"/>
      <c r="L8" s="14"/>
      <c r="M8" s="15"/>
      <c r="N8" s="16"/>
    </row>
    <row r="9" spans="1:14" ht="16.75" customHeight="1" x14ac:dyDescent="0.45">
      <c r="A9" s="8">
        <f t="shared" ref="A9:A38" si="0">+A8+1</f>
        <v>3</v>
      </c>
      <c r="B9" s="35">
        <v>104</v>
      </c>
      <c r="C9" s="32" t="s">
        <v>2</v>
      </c>
      <c r="D9" s="45">
        <v>-83529.84</v>
      </c>
      <c r="E9" s="34"/>
      <c r="F9" s="9"/>
      <c r="G9" s="10"/>
      <c r="H9" s="11"/>
      <c r="I9" s="12"/>
      <c r="K9" s="13"/>
      <c r="L9" s="14"/>
      <c r="M9" s="15"/>
      <c r="N9" s="16"/>
    </row>
    <row r="10" spans="1:14" ht="16.75" customHeight="1" x14ac:dyDescent="0.45">
      <c r="A10" s="8">
        <f t="shared" si="0"/>
        <v>4</v>
      </c>
      <c r="B10" s="35">
        <v>296</v>
      </c>
      <c r="C10" s="32" t="s">
        <v>3</v>
      </c>
      <c r="D10" s="45">
        <v>-679723.23</v>
      </c>
      <c r="E10" s="34"/>
      <c r="F10" s="9"/>
      <c r="G10" s="10"/>
      <c r="H10" s="11"/>
      <c r="I10" s="12"/>
      <c r="K10" s="13"/>
      <c r="L10" s="14"/>
      <c r="M10" s="15"/>
      <c r="N10" s="16"/>
    </row>
    <row r="11" spans="1:14" ht="16.75" customHeight="1" x14ac:dyDescent="0.45">
      <c r="A11" s="17">
        <f t="shared" si="0"/>
        <v>5</v>
      </c>
      <c r="B11" s="36">
        <v>401</v>
      </c>
      <c r="C11" s="32" t="s">
        <v>4</v>
      </c>
      <c r="D11" s="45">
        <v>-212400</v>
      </c>
      <c r="E11" s="34"/>
      <c r="F11" s="9"/>
      <c r="G11" s="10"/>
      <c r="H11" s="11"/>
      <c r="I11" s="12"/>
      <c r="K11" s="13"/>
      <c r="L11" s="14"/>
      <c r="M11" s="15"/>
      <c r="N11" s="16"/>
    </row>
    <row r="12" spans="1:14" ht="16.75" customHeight="1" x14ac:dyDescent="0.45">
      <c r="A12" s="8">
        <f t="shared" si="0"/>
        <v>6</v>
      </c>
      <c r="B12" s="35">
        <v>469</v>
      </c>
      <c r="C12" s="32" t="s">
        <v>5</v>
      </c>
      <c r="D12" s="45">
        <v>-1441690.05</v>
      </c>
      <c r="E12" s="34"/>
      <c r="F12" s="9"/>
      <c r="G12" s="10"/>
      <c r="H12" s="11"/>
      <c r="I12" s="12"/>
      <c r="K12" s="13"/>
      <c r="L12" s="14"/>
      <c r="M12" s="15"/>
      <c r="N12" s="16"/>
    </row>
    <row r="13" spans="1:14" ht="16.75" customHeight="1" x14ac:dyDescent="0.45">
      <c r="A13" s="18">
        <f t="shared" si="0"/>
        <v>7</v>
      </c>
      <c r="B13" s="35">
        <v>528</v>
      </c>
      <c r="C13" s="32" t="s">
        <v>6</v>
      </c>
      <c r="D13" s="45">
        <v>-148939.39000000001</v>
      </c>
      <c r="E13" s="34"/>
      <c r="F13" s="9"/>
      <c r="G13" s="10"/>
      <c r="H13" s="11"/>
      <c r="I13" s="12"/>
      <c r="K13" s="13"/>
      <c r="L13" s="14"/>
      <c r="M13" s="15"/>
      <c r="N13" s="16"/>
    </row>
    <row r="14" spans="1:14" ht="16.75" customHeight="1" x14ac:dyDescent="0.45">
      <c r="A14" s="8">
        <f t="shared" si="0"/>
        <v>8</v>
      </c>
      <c r="B14" s="35">
        <v>2374</v>
      </c>
      <c r="C14" s="32" t="s">
        <v>7</v>
      </c>
      <c r="D14" s="45">
        <v>-17380.66</v>
      </c>
      <c r="E14" s="34"/>
      <c r="F14" s="9"/>
      <c r="G14" s="10"/>
      <c r="H14" s="11"/>
      <c r="I14" s="12"/>
      <c r="K14" s="13"/>
      <c r="L14" s="14"/>
      <c r="M14" s="15"/>
      <c r="N14" s="16"/>
    </row>
    <row r="15" spans="1:14" ht="16.75" customHeight="1" x14ac:dyDescent="0.45">
      <c r="A15" s="8">
        <f t="shared" si="0"/>
        <v>9</v>
      </c>
      <c r="B15" s="35">
        <v>2378</v>
      </c>
      <c r="C15" s="32" t="s">
        <v>8</v>
      </c>
      <c r="D15" s="45">
        <v>-63067.06</v>
      </c>
      <c r="E15" s="34"/>
      <c r="F15" s="9"/>
      <c r="G15" s="10"/>
      <c r="H15" s="11"/>
      <c r="I15" s="12"/>
      <c r="K15" s="13"/>
      <c r="L15" s="14"/>
      <c r="M15" s="15"/>
      <c r="N15" s="16"/>
    </row>
    <row r="16" spans="1:14" ht="16.75" customHeight="1" x14ac:dyDescent="0.45">
      <c r="A16" s="8">
        <f t="shared" si="0"/>
        <v>10</v>
      </c>
      <c r="B16" s="35">
        <v>2405</v>
      </c>
      <c r="C16" s="32" t="s">
        <v>9</v>
      </c>
      <c r="D16" s="45">
        <v>-141600</v>
      </c>
      <c r="E16" s="34"/>
      <c r="F16" s="9"/>
      <c r="G16" s="10"/>
      <c r="H16" s="11"/>
      <c r="I16" s="12"/>
      <c r="K16" s="13"/>
      <c r="L16" s="14"/>
      <c r="M16" s="15"/>
      <c r="N16" s="16"/>
    </row>
    <row r="17" spans="1:14" ht="16.75" customHeight="1" x14ac:dyDescent="0.45">
      <c r="A17" s="8">
        <f t="shared" si="0"/>
        <v>11</v>
      </c>
      <c r="B17" s="35">
        <v>2408</v>
      </c>
      <c r="C17" s="32" t="s">
        <v>10</v>
      </c>
      <c r="D17" s="45">
        <v>-32596.720000000001</v>
      </c>
      <c r="E17" s="34"/>
      <c r="F17" s="9"/>
      <c r="G17" s="10"/>
      <c r="H17" s="11"/>
      <c r="I17" s="12"/>
      <c r="K17" s="13"/>
      <c r="L17" s="14"/>
      <c r="M17" s="15"/>
      <c r="N17" s="16"/>
    </row>
    <row r="18" spans="1:14" ht="16.75" customHeight="1" x14ac:dyDescent="0.45">
      <c r="A18" s="8">
        <f t="shared" si="0"/>
        <v>12</v>
      </c>
      <c r="B18" s="35">
        <v>2436</v>
      </c>
      <c r="C18" s="32" t="s">
        <v>11</v>
      </c>
      <c r="D18" s="45">
        <v>-411744.26</v>
      </c>
      <c r="E18" s="34"/>
      <c r="F18" s="9"/>
      <c r="G18" s="10"/>
      <c r="H18" s="11"/>
      <c r="I18" s="12"/>
      <c r="K18" s="13"/>
      <c r="L18" s="14"/>
      <c r="M18" s="15"/>
      <c r="N18" s="16"/>
    </row>
    <row r="19" spans="1:14" ht="16.75" customHeight="1" x14ac:dyDescent="0.45">
      <c r="A19" s="8">
        <f t="shared" si="0"/>
        <v>13</v>
      </c>
      <c r="B19" s="35">
        <v>371</v>
      </c>
      <c r="C19" s="32" t="s">
        <v>69</v>
      </c>
      <c r="D19" s="45">
        <v>-2178000</v>
      </c>
      <c r="E19" s="34"/>
      <c r="F19" s="9"/>
      <c r="G19" s="10"/>
      <c r="H19" s="11"/>
      <c r="I19" s="12"/>
      <c r="K19" s="13"/>
      <c r="L19" s="14"/>
      <c r="M19" s="15"/>
      <c r="N19" s="16"/>
    </row>
    <row r="20" spans="1:14" ht="16.75" customHeight="1" x14ac:dyDescent="0.45">
      <c r="A20" s="8">
        <f t="shared" si="0"/>
        <v>14</v>
      </c>
      <c r="B20" s="35">
        <v>2470</v>
      </c>
      <c r="C20" s="32" t="s">
        <v>12</v>
      </c>
      <c r="D20" s="45">
        <v>-2447.58</v>
      </c>
      <c r="E20" s="34"/>
      <c r="F20" s="9"/>
      <c r="G20" s="10"/>
      <c r="H20" s="11"/>
      <c r="I20" s="12"/>
      <c r="K20" s="13"/>
      <c r="L20" s="14"/>
      <c r="M20" s="15"/>
      <c r="N20" s="16"/>
    </row>
    <row r="21" spans="1:14" ht="16.75" customHeight="1" x14ac:dyDescent="0.45">
      <c r="A21" s="8">
        <f t="shared" si="0"/>
        <v>15</v>
      </c>
      <c r="B21" s="35">
        <v>2485</v>
      </c>
      <c r="C21" s="32" t="s">
        <v>13</v>
      </c>
      <c r="D21" s="45">
        <v>-431644.75</v>
      </c>
      <c r="E21" s="34"/>
      <c r="F21" s="9"/>
      <c r="G21" s="10"/>
      <c r="H21" s="11"/>
      <c r="I21" s="12"/>
      <c r="K21" s="13"/>
      <c r="L21" s="14"/>
      <c r="M21" s="15"/>
      <c r="N21" s="16"/>
    </row>
    <row r="22" spans="1:14" ht="16.75" customHeight="1" x14ac:dyDescent="0.45">
      <c r="A22" s="8">
        <f t="shared" si="0"/>
        <v>16</v>
      </c>
      <c r="B22" s="35">
        <v>2486</v>
      </c>
      <c r="C22" s="32" t="s">
        <v>14</v>
      </c>
      <c r="D22" s="45">
        <v>-168740.87</v>
      </c>
      <c r="E22" s="34"/>
      <c r="F22" s="9"/>
      <c r="G22" s="10"/>
      <c r="H22" s="11"/>
      <c r="I22" s="12"/>
      <c r="K22" s="13"/>
      <c r="L22" s="14"/>
      <c r="M22" s="15"/>
      <c r="N22" s="16"/>
    </row>
    <row r="23" spans="1:14" ht="16.75" customHeight="1" x14ac:dyDescent="0.45">
      <c r="A23" s="8">
        <f t="shared" si="0"/>
        <v>17</v>
      </c>
      <c r="B23" s="35">
        <v>2534</v>
      </c>
      <c r="C23" s="32" t="s">
        <v>15</v>
      </c>
      <c r="D23" s="45">
        <v>-9684.8700000000008</v>
      </c>
      <c r="E23" s="34"/>
      <c r="F23" s="9"/>
      <c r="G23" s="10"/>
      <c r="H23" s="11"/>
      <c r="I23" s="12"/>
      <c r="K23" s="13"/>
      <c r="L23" s="14"/>
      <c r="M23" s="15"/>
      <c r="N23" s="16"/>
    </row>
    <row r="24" spans="1:14" ht="16.75" customHeight="1" x14ac:dyDescent="0.45">
      <c r="A24" s="8">
        <f t="shared" si="0"/>
        <v>18</v>
      </c>
      <c r="B24" s="35">
        <v>2550</v>
      </c>
      <c r="C24" s="32" t="s">
        <v>16</v>
      </c>
      <c r="D24" s="45">
        <v>-20031</v>
      </c>
      <c r="E24" s="34"/>
      <c r="F24" s="9"/>
      <c r="G24" s="10"/>
      <c r="H24" s="11"/>
      <c r="I24" s="12"/>
      <c r="K24" s="13"/>
      <c r="L24" s="14"/>
      <c r="M24" s="15"/>
      <c r="N24" s="16"/>
    </row>
    <row r="25" spans="1:14" ht="16.75" customHeight="1" x14ac:dyDescent="0.45">
      <c r="A25" s="8">
        <f t="shared" si="0"/>
        <v>19</v>
      </c>
      <c r="B25" s="35">
        <v>2580</v>
      </c>
      <c r="C25" s="32" t="s">
        <v>17</v>
      </c>
      <c r="D25" s="45">
        <v>-262224.03999999998</v>
      </c>
      <c r="E25" s="34"/>
      <c r="F25" s="9"/>
      <c r="G25" s="10"/>
      <c r="H25" s="11"/>
      <c r="I25" s="12"/>
      <c r="K25" s="13"/>
      <c r="L25" s="14"/>
      <c r="M25" s="15"/>
      <c r="N25" s="16"/>
    </row>
    <row r="26" spans="1:14" ht="16.75" customHeight="1" x14ac:dyDescent="0.45">
      <c r="A26" s="8">
        <f t="shared" si="0"/>
        <v>20</v>
      </c>
      <c r="B26" s="36">
        <v>2604</v>
      </c>
      <c r="C26" s="32" t="s">
        <v>18</v>
      </c>
      <c r="D26" s="45">
        <v>-5723287.7999999998</v>
      </c>
      <c r="E26" s="34"/>
      <c r="F26" s="9"/>
      <c r="G26" s="10"/>
      <c r="H26" s="11"/>
      <c r="I26" s="12"/>
      <c r="K26" s="13"/>
      <c r="L26" s="14"/>
      <c r="M26" s="15"/>
      <c r="N26" s="16"/>
    </row>
    <row r="27" spans="1:14" ht="16.75" customHeight="1" x14ac:dyDescent="0.45">
      <c r="A27" s="8">
        <f t="shared" si="0"/>
        <v>21</v>
      </c>
      <c r="B27" s="35">
        <v>2761</v>
      </c>
      <c r="C27" s="32" t="s">
        <v>19</v>
      </c>
      <c r="D27" s="45">
        <v>-1252395.24</v>
      </c>
      <c r="E27" s="34"/>
      <c r="F27" s="9"/>
      <c r="G27" s="10"/>
      <c r="H27" s="11"/>
      <c r="I27" s="12"/>
      <c r="K27" s="13"/>
      <c r="L27" s="14"/>
      <c r="M27" s="15"/>
      <c r="N27" s="16"/>
    </row>
    <row r="28" spans="1:14" ht="16.75" customHeight="1" x14ac:dyDescent="0.45">
      <c r="A28" s="8">
        <f t="shared" si="0"/>
        <v>22</v>
      </c>
      <c r="B28" s="35">
        <v>2795</v>
      </c>
      <c r="C28" s="32" t="s">
        <v>20</v>
      </c>
      <c r="D28" s="45">
        <v>-361449.01</v>
      </c>
      <c r="E28" s="34"/>
      <c r="F28" s="9"/>
      <c r="G28" s="10"/>
      <c r="H28" s="11"/>
      <c r="I28" s="12"/>
      <c r="K28" s="13"/>
      <c r="L28" s="14"/>
      <c r="M28" s="15"/>
      <c r="N28" s="16"/>
    </row>
    <row r="29" spans="1:14" ht="16.75" customHeight="1" x14ac:dyDescent="0.45">
      <c r="A29" s="8">
        <f t="shared" si="0"/>
        <v>23</v>
      </c>
      <c r="B29" s="35">
        <v>2858</v>
      </c>
      <c r="C29" s="32" t="s">
        <v>21</v>
      </c>
      <c r="D29" s="45">
        <v>-111491.61</v>
      </c>
      <c r="E29" s="34"/>
      <c r="F29" s="9"/>
      <c r="G29" s="10"/>
      <c r="H29" s="11"/>
      <c r="I29" s="12"/>
      <c r="K29" s="13"/>
      <c r="L29" s="14"/>
      <c r="M29" s="15"/>
      <c r="N29" s="16"/>
    </row>
    <row r="30" spans="1:14" ht="16.75" customHeight="1" x14ac:dyDescent="0.45">
      <c r="A30" s="8">
        <f t="shared" si="0"/>
        <v>24</v>
      </c>
      <c r="B30" s="35">
        <v>2859</v>
      </c>
      <c r="C30" s="32" t="s">
        <v>22</v>
      </c>
      <c r="D30" s="45">
        <v>-301533.48</v>
      </c>
      <c r="E30" s="34"/>
      <c r="F30" s="9"/>
      <c r="G30" s="10"/>
      <c r="H30" s="11"/>
      <c r="I30" s="12"/>
      <c r="K30" s="13"/>
      <c r="L30" s="14"/>
      <c r="M30" s="15"/>
      <c r="N30" s="16"/>
    </row>
    <row r="31" spans="1:14" ht="16.75" customHeight="1" x14ac:dyDescent="0.45">
      <c r="A31" s="8">
        <f t="shared" si="0"/>
        <v>25</v>
      </c>
      <c r="B31" s="37">
        <v>3006</v>
      </c>
      <c r="C31" s="32" t="s">
        <v>23</v>
      </c>
      <c r="D31" s="45">
        <v>-83802.899999999994</v>
      </c>
      <c r="E31" s="34"/>
      <c r="F31" s="9"/>
      <c r="G31" s="10"/>
      <c r="H31" s="11"/>
      <c r="I31" s="12"/>
      <c r="K31" s="13"/>
      <c r="L31" s="14"/>
      <c r="M31" s="15"/>
      <c r="N31" s="16"/>
    </row>
    <row r="32" spans="1:14" ht="16.75" customHeight="1" x14ac:dyDescent="0.45">
      <c r="A32" s="8">
        <f t="shared" si="0"/>
        <v>26</v>
      </c>
      <c r="B32" s="38">
        <v>3339</v>
      </c>
      <c r="C32" s="32" t="s">
        <v>24</v>
      </c>
      <c r="D32" s="45">
        <v>-4900</v>
      </c>
      <c r="E32" s="34"/>
      <c r="F32" s="9"/>
      <c r="G32" s="10"/>
      <c r="H32" s="11"/>
      <c r="I32" s="12"/>
      <c r="K32" s="13"/>
      <c r="L32" s="14"/>
      <c r="M32" s="15"/>
      <c r="N32" s="16"/>
    </row>
    <row r="33" spans="1:14" s="19" customFormat="1" ht="16.75" customHeight="1" x14ac:dyDescent="0.45">
      <c r="A33" s="8">
        <f t="shared" si="0"/>
        <v>27</v>
      </c>
      <c r="B33" s="38">
        <v>3570</v>
      </c>
      <c r="C33" s="32" t="s">
        <v>25</v>
      </c>
      <c r="D33" s="45">
        <v>-169230</v>
      </c>
      <c r="E33" s="34"/>
      <c r="F33" s="20"/>
      <c r="G33" s="21"/>
      <c r="H33" s="22"/>
      <c r="I33" s="23"/>
      <c r="K33" s="24"/>
      <c r="L33" s="25"/>
      <c r="M33" s="26"/>
      <c r="N33" s="27"/>
    </row>
    <row r="34" spans="1:14" s="19" customFormat="1" ht="16.75" customHeight="1" x14ac:dyDescent="0.45">
      <c r="A34" s="8">
        <f t="shared" si="0"/>
        <v>28</v>
      </c>
      <c r="B34" s="38">
        <v>3619</v>
      </c>
      <c r="C34" s="32" t="s">
        <v>26</v>
      </c>
      <c r="D34" s="45">
        <v>140312.07999999999</v>
      </c>
      <c r="E34" s="34"/>
      <c r="F34" s="20"/>
      <c r="G34" s="21"/>
      <c r="H34" s="28"/>
      <c r="I34" s="23"/>
      <c r="K34" s="24"/>
      <c r="L34" s="25"/>
      <c r="M34" s="26"/>
      <c r="N34" s="27"/>
    </row>
    <row r="35" spans="1:14" s="19" customFormat="1" ht="16.75" customHeight="1" x14ac:dyDescent="0.45">
      <c r="A35" s="8">
        <f t="shared" si="0"/>
        <v>29</v>
      </c>
      <c r="B35" s="38">
        <v>4046</v>
      </c>
      <c r="C35" s="32" t="s">
        <v>27</v>
      </c>
      <c r="D35" s="45">
        <v>-1500</v>
      </c>
      <c r="E35" s="34"/>
      <c r="F35" s="20"/>
      <c r="G35" s="21"/>
      <c r="H35" s="29"/>
      <c r="I35" s="23"/>
      <c r="K35" s="24"/>
      <c r="L35" s="25"/>
      <c r="M35" s="26"/>
      <c r="N35" s="27"/>
    </row>
    <row r="36" spans="1:14" s="19" customFormat="1" ht="16.75" customHeight="1" x14ac:dyDescent="0.45">
      <c r="A36" s="8">
        <f t="shared" si="0"/>
        <v>30</v>
      </c>
      <c r="B36" s="38">
        <v>4608</v>
      </c>
      <c r="C36" s="32" t="s">
        <v>28</v>
      </c>
      <c r="D36" s="45">
        <v>-100800</v>
      </c>
      <c r="E36" s="34"/>
      <c r="F36" s="20"/>
      <c r="G36" s="21"/>
      <c r="H36" s="28"/>
      <c r="I36" s="23"/>
      <c r="K36" s="24"/>
      <c r="L36" s="25"/>
      <c r="M36" s="26"/>
      <c r="N36" s="27"/>
    </row>
    <row r="37" spans="1:14" s="19" customFormat="1" ht="16.75" customHeight="1" x14ac:dyDescent="0.45">
      <c r="A37" s="8">
        <f t="shared" si="0"/>
        <v>31</v>
      </c>
      <c r="B37" s="38">
        <v>4661</v>
      </c>
      <c r="C37" s="32" t="s">
        <v>29</v>
      </c>
      <c r="D37" s="45">
        <v>-41449.97</v>
      </c>
      <c r="E37" s="34"/>
      <c r="F37" s="20"/>
      <c r="G37" s="21"/>
      <c r="H37" s="29"/>
      <c r="I37" s="23"/>
      <c r="K37" s="24"/>
      <c r="L37" s="25"/>
      <c r="M37" s="26"/>
      <c r="N37" s="27"/>
    </row>
    <row r="38" spans="1:14" s="19" customFormat="1" ht="16.75" customHeight="1" x14ac:dyDescent="0.45">
      <c r="A38" s="8">
        <f t="shared" si="0"/>
        <v>32</v>
      </c>
      <c r="B38" s="39">
        <v>5114</v>
      </c>
      <c r="C38" s="32" t="s">
        <v>30</v>
      </c>
      <c r="D38" s="45">
        <v>-301203.98</v>
      </c>
      <c r="E38" s="34"/>
      <c r="F38" s="20"/>
      <c r="G38" s="21"/>
      <c r="H38" s="28"/>
      <c r="I38" s="23"/>
      <c r="K38" s="24"/>
      <c r="L38" s="25"/>
      <c r="M38" s="26"/>
      <c r="N38" s="27"/>
    </row>
    <row r="39" spans="1:14" s="19" customFormat="1" ht="16.75" customHeight="1" x14ac:dyDescent="0.45">
      <c r="A39" s="30">
        <f>A38+1</f>
        <v>33</v>
      </c>
      <c r="B39" s="39">
        <v>5816</v>
      </c>
      <c r="C39" s="32" t="s">
        <v>31</v>
      </c>
      <c r="D39" s="45">
        <v>-164031.79999999999</v>
      </c>
      <c r="E39" s="34"/>
      <c r="F39" s="20"/>
      <c r="G39" s="21"/>
      <c r="H39" s="29"/>
      <c r="I39" s="23"/>
      <c r="K39" s="24"/>
      <c r="L39" s="25"/>
      <c r="M39" s="26"/>
      <c r="N39" s="27"/>
    </row>
    <row r="40" spans="1:14" s="19" customFormat="1" ht="16.75" customHeight="1" x14ac:dyDescent="0.45">
      <c r="A40" s="30">
        <f>A39+1</f>
        <v>34</v>
      </c>
      <c r="B40" s="41">
        <v>0</v>
      </c>
      <c r="C40" s="32" t="s">
        <v>32</v>
      </c>
      <c r="D40" s="45">
        <v>-59000</v>
      </c>
      <c r="E40" s="34"/>
      <c r="F40" s="20"/>
      <c r="G40" s="21"/>
      <c r="H40" s="28"/>
      <c r="I40" s="23"/>
      <c r="K40" s="24"/>
      <c r="L40" s="25"/>
      <c r="M40" s="26"/>
      <c r="N40" s="27"/>
    </row>
    <row r="41" spans="1:14" s="19" customFormat="1" ht="16.75" customHeight="1" x14ac:dyDescent="0.45">
      <c r="A41" s="30">
        <f t="shared" ref="A41:A66" si="1">A40+1</f>
        <v>35</v>
      </c>
      <c r="B41" s="41">
        <v>6443</v>
      </c>
      <c r="C41" s="32" t="s">
        <v>33</v>
      </c>
      <c r="D41" s="45">
        <v>-76300</v>
      </c>
      <c r="E41" s="34"/>
      <c r="F41" s="20"/>
      <c r="G41" s="21"/>
      <c r="H41" s="29"/>
      <c r="I41" s="23"/>
      <c r="K41" s="24"/>
      <c r="L41" s="25"/>
      <c r="M41" s="26"/>
      <c r="N41" s="27"/>
    </row>
    <row r="42" spans="1:14" s="19" customFormat="1" ht="16.75" customHeight="1" x14ac:dyDescent="0.45">
      <c r="A42" s="30">
        <f t="shared" si="1"/>
        <v>36</v>
      </c>
      <c r="B42" s="41">
        <v>6537</v>
      </c>
      <c r="C42" s="32" t="s">
        <v>34</v>
      </c>
      <c r="D42" s="45">
        <v>-69915</v>
      </c>
      <c r="E42" s="34"/>
      <c r="F42" s="20"/>
      <c r="G42" s="21"/>
      <c r="H42" s="28"/>
      <c r="I42" s="23"/>
      <c r="K42" s="24"/>
      <c r="L42" s="25"/>
      <c r="M42" s="26"/>
      <c r="N42" s="27"/>
    </row>
    <row r="43" spans="1:14" s="19" customFormat="1" ht="16.75" customHeight="1" x14ac:dyDescent="0.45">
      <c r="A43" s="30">
        <f t="shared" si="1"/>
        <v>37</v>
      </c>
      <c r="B43" s="41">
        <v>6716</v>
      </c>
      <c r="C43" s="32" t="s">
        <v>35</v>
      </c>
      <c r="D43" s="45">
        <v>-672812.4</v>
      </c>
      <c r="E43" s="34"/>
      <c r="F43" s="20"/>
      <c r="G43" s="21"/>
      <c r="H43" s="29"/>
      <c r="I43" s="23"/>
      <c r="K43" s="24"/>
      <c r="L43" s="25"/>
      <c r="M43" s="26"/>
      <c r="N43" s="27"/>
    </row>
    <row r="44" spans="1:14" s="19" customFormat="1" ht="16.75" customHeight="1" x14ac:dyDescent="0.45">
      <c r="A44" s="30">
        <f t="shared" si="1"/>
        <v>38</v>
      </c>
      <c r="B44" s="41">
        <v>6726</v>
      </c>
      <c r="C44" s="32" t="s">
        <v>36</v>
      </c>
      <c r="D44" s="45">
        <v>-242975.96</v>
      </c>
      <c r="E44" s="34"/>
      <c r="F44" s="20"/>
      <c r="G44" s="21"/>
      <c r="H44" s="28"/>
      <c r="I44" s="23"/>
      <c r="K44" s="24"/>
      <c r="L44" s="25"/>
      <c r="M44" s="26"/>
      <c r="N44" s="27"/>
    </row>
    <row r="45" spans="1:14" s="19" customFormat="1" ht="16.75" customHeight="1" x14ac:dyDescent="0.45">
      <c r="A45" s="30">
        <f t="shared" si="1"/>
        <v>39</v>
      </c>
      <c r="B45" s="41">
        <v>6779</v>
      </c>
      <c r="C45" s="32" t="s">
        <v>37</v>
      </c>
      <c r="D45" s="45">
        <v>-8978.74</v>
      </c>
      <c r="E45" s="34"/>
      <c r="F45" s="20"/>
      <c r="G45" s="21"/>
      <c r="H45" s="29"/>
      <c r="I45" s="23"/>
      <c r="K45" s="24"/>
      <c r="L45" s="25"/>
      <c r="M45" s="26"/>
      <c r="N45" s="27"/>
    </row>
    <row r="46" spans="1:14" s="19" customFormat="1" ht="16.75" customHeight="1" x14ac:dyDescent="0.45">
      <c r="A46" s="30">
        <f t="shared" si="1"/>
        <v>40</v>
      </c>
      <c r="B46" s="41">
        <v>6810</v>
      </c>
      <c r="C46" s="32" t="s">
        <v>38</v>
      </c>
      <c r="D46" s="45">
        <v>-1036096.94</v>
      </c>
      <c r="E46" s="34"/>
      <c r="F46" s="20"/>
      <c r="G46" s="21"/>
      <c r="H46" s="28"/>
      <c r="I46" s="23"/>
      <c r="K46" s="24"/>
      <c r="L46" s="25"/>
      <c r="M46" s="26"/>
      <c r="N46" s="27"/>
    </row>
    <row r="47" spans="1:14" s="19" customFormat="1" ht="16.75" customHeight="1" x14ac:dyDescent="0.45">
      <c r="A47" s="30">
        <f t="shared" si="1"/>
        <v>41</v>
      </c>
      <c r="B47" s="41">
        <v>6897</v>
      </c>
      <c r="C47" s="32" t="s">
        <v>39</v>
      </c>
      <c r="D47" s="45">
        <v>-292214.08</v>
      </c>
      <c r="E47" s="34"/>
      <c r="F47" s="20"/>
      <c r="G47" s="21"/>
      <c r="H47" s="29"/>
      <c r="I47" s="23"/>
      <c r="K47" s="24"/>
      <c r="L47" s="25"/>
      <c r="M47" s="26"/>
      <c r="N47" s="27"/>
    </row>
    <row r="48" spans="1:14" s="19" customFormat="1" ht="16.75" customHeight="1" x14ac:dyDescent="0.45">
      <c r="A48" s="30">
        <f t="shared" si="1"/>
        <v>42</v>
      </c>
      <c r="B48" s="41">
        <v>6939</v>
      </c>
      <c r="C48" s="32" t="s">
        <v>40</v>
      </c>
      <c r="D48" s="45">
        <v>2739.9</v>
      </c>
      <c r="E48" s="34"/>
      <c r="F48" s="20"/>
      <c r="G48" s="21"/>
      <c r="H48" s="28"/>
      <c r="I48" s="23"/>
      <c r="K48" s="24"/>
      <c r="L48" s="25"/>
      <c r="M48" s="26"/>
      <c r="N48" s="27"/>
    </row>
    <row r="49" spans="1:14" s="19" customFormat="1" ht="21" customHeight="1" x14ac:dyDescent="0.45">
      <c r="A49" s="30">
        <f t="shared" si="1"/>
        <v>43</v>
      </c>
      <c r="B49" s="41">
        <v>7028</v>
      </c>
      <c r="C49" s="32" t="s">
        <v>41</v>
      </c>
      <c r="D49" s="45">
        <v>-4793.6000000000004</v>
      </c>
      <c r="E49" s="34"/>
      <c r="F49" s="20"/>
      <c r="G49" s="21"/>
      <c r="H49" s="29"/>
      <c r="I49" s="23"/>
      <c r="K49" s="24"/>
      <c r="L49" s="25"/>
      <c r="M49" s="26"/>
      <c r="N49" s="27"/>
    </row>
    <row r="50" spans="1:14" s="19" customFormat="1" ht="16.75" customHeight="1" x14ac:dyDescent="0.45">
      <c r="A50" s="30">
        <f t="shared" si="1"/>
        <v>44</v>
      </c>
      <c r="B50" s="41">
        <v>7075</v>
      </c>
      <c r="C50" s="32" t="s">
        <v>42</v>
      </c>
      <c r="D50" s="45">
        <v>-676970.4</v>
      </c>
      <c r="E50" s="34"/>
      <c r="F50" s="20"/>
      <c r="G50" s="21"/>
      <c r="H50" s="28"/>
      <c r="I50" s="23"/>
      <c r="K50" s="24"/>
      <c r="L50" s="25"/>
      <c r="M50" s="26"/>
      <c r="N50" s="27"/>
    </row>
    <row r="51" spans="1:14" s="19" customFormat="1" ht="16.75" customHeight="1" x14ac:dyDescent="0.45">
      <c r="A51" s="30">
        <f t="shared" si="1"/>
        <v>45</v>
      </c>
      <c r="B51" s="41">
        <v>7088</v>
      </c>
      <c r="C51" s="32" t="s">
        <v>43</v>
      </c>
      <c r="D51" s="45">
        <v>-7044404.71</v>
      </c>
      <c r="E51" s="34"/>
      <c r="F51" s="20"/>
      <c r="G51" s="21"/>
      <c r="H51" s="28"/>
      <c r="I51" s="23"/>
      <c r="K51" s="24"/>
      <c r="L51" s="25"/>
      <c r="M51" s="26"/>
      <c r="N51" s="27"/>
    </row>
    <row r="52" spans="1:14" ht="17.5" x14ac:dyDescent="0.35">
      <c r="A52" s="30">
        <f t="shared" si="1"/>
        <v>46</v>
      </c>
      <c r="B52" s="41">
        <v>7089</v>
      </c>
      <c r="C52" s="32" t="s">
        <v>44</v>
      </c>
      <c r="D52" s="45">
        <v>-8850</v>
      </c>
      <c r="E52" s="34"/>
    </row>
    <row r="53" spans="1:14" ht="17.5" x14ac:dyDescent="0.35">
      <c r="A53" s="30">
        <f t="shared" si="1"/>
        <v>47</v>
      </c>
      <c r="B53" s="41">
        <v>7137</v>
      </c>
      <c r="C53" s="32" t="s">
        <v>45</v>
      </c>
      <c r="D53" s="45">
        <v>-409005.77</v>
      </c>
      <c r="E53" s="34"/>
    </row>
    <row r="54" spans="1:14" ht="17.5" x14ac:dyDescent="0.35">
      <c r="A54" s="30">
        <f t="shared" si="1"/>
        <v>48</v>
      </c>
      <c r="B54" s="41">
        <v>7222</v>
      </c>
      <c r="C54" s="32" t="s">
        <v>46</v>
      </c>
      <c r="D54" s="45">
        <v>-315919.52</v>
      </c>
      <c r="E54" s="34"/>
    </row>
    <row r="55" spans="1:14" ht="17.5" x14ac:dyDescent="0.35">
      <c r="A55" s="30">
        <f t="shared" si="1"/>
        <v>49</v>
      </c>
      <c r="B55" s="41">
        <v>7263</v>
      </c>
      <c r="C55" s="32" t="s">
        <v>47</v>
      </c>
      <c r="D55" s="45">
        <v>-2488</v>
      </c>
      <c r="E55" s="34"/>
    </row>
    <row r="56" spans="1:14" ht="17.5" x14ac:dyDescent="0.35">
      <c r="A56" s="30">
        <f t="shared" si="1"/>
        <v>50</v>
      </c>
      <c r="B56" s="41">
        <v>7291</v>
      </c>
      <c r="C56" s="32" t="s">
        <v>48</v>
      </c>
      <c r="D56" s="45">
        <v>-78570.3</v>
      </c>
      <c r="E56" s="34"/>
    </row>
    <row r="57" spans="1:14" ht="23" x14ac:dyDescent="0.35">
      <c r="A57" s="30">
        <f t="shared" si="1"/>
        <v>51</v>
      </c>
      <c r="B57" s="41">
        <v>7299</v>
      </c>
      <c r="C57" s="33" t="s">
        <v>49</v>
      </c>
      <c r="D57" s="45">
        <v>-115290</v>
      </c>
      <c r="E57" s="34"/>
    </row>
    <row r="58" spans="1:14" ht="17.5" x14ac:dyDescent="0.35">
      <c r="A58" s="30">
        <f t="shared" si="1"/>
        <v>52</v>
      </c>
      <c r="B58" s="41">
        <v>7307</v>
      </c>
      <c r="C58" s="32" t="s">
        <v>50</v>
      </c>
      <c r="D58" s="45">
        <v>-27139.61</v>
      </c>
      <c r="E58" s="34"/>
    </row>
    <row r="59" spans="1:14" ht="17.5" x14ac:dyDescent="0.35">
      <c r="A59" s="30">
        <f t="shared" si="1"/>
        <v>53</v>
      </c>
      <c r="B59" s="41">
        <v>7308</v>
      </c>
      <c r="C59" s="32" t="s">
        <v>51</v>
      </c>
      <c r="D59" s="45">
        <v>-29390.51</v>
      </c>
      <c r="E59" s="34"/>
    </row>
    <row r="60" spans="1:14" ht="17.5" x14ac:dyDescent="0.35">
      <c r="A60" s="30">
        <f t="shared" si="1"/>
        <v>54</v>
      </c>
      <c r="B60" s="41">
        <v>7322</v>
      </c>
      <c r="C60" s="32" t="s">
        <v>52</v>
      </c>
      <c r="D60" s="45">
        <v>-5718.58</v>
      </c>
      <c r="E60" s="34"/>
    </row>
    <row r="61" spans="1:14" ht="17.5" x14ac:dyDescent="0.35">
      <c r="A61" s="30">
        <f t="shared" si="1"/>
        <v>55</v>
      </c>
      <c r="B61" s="41">
        <v>7333</v>
      </c>
      <c r="C61" s="32" t="s">
        <v>53</v>
      </c>
      <c r="D61" s="45">
        <v>-1611765.54</v>
      </c>
      <c r="E61" s="34"/>
    </row>
    <row r="62" spans="1:14" ht="17.5" x14ac:dyDescent="0.35">
      <c r="A62" s="30">
        <f t="shared" si="1"/>
        <v>56</v>
      </c>
      <c r="B62" s="41">
        <v>7335</v>
      </c>
      <c r="C62" s="32" t="s">
        <v>54</v>
      </c>
      <c r="D62" s="45">
        <v>-2329906.46</v>
      </c>
      <c r="E62" s="34"/>
    </row>
    <row r="63" spans="1:14" ht="17.5" x14ac:dyDescent="0.35">
      <c r="A63" s="30">
        <f t="shared" si="1"/>
        <v>57</v>
      </c>
      <c r="B63" s="41">
        <v>7337</v>
      </c>
      <c r="C63" s="32" t="s">
        <v>55</v>
      </c>
      <c r="D63" s="45">
        <v>-1830640.79</v>
      </c>
      <c r="E63" s="34"/>
    </row>
    <row r="64" spans="1:14" ht="17.5" x14ac:dyDescent="0.35">
      <c r="A64" s="30">
        <f t="shared" si="1"/>
        <v>58</v>
      </c>
      <c r="B64" s="41">
        <v>7339</v>
      </c>
      <c r="C64" s="32" t="s">
        <v>56</v>
      </c>
      <c r="D64" s="45">
        <v>-4326969.1399999997</v>
      </c>
      <c r="E64" s="34"/>
    </row>
    <row r="65" spans="1:5" ht="17.5" x14ac:dyDescent="0.35">
      <c r="A65" s="30">
        <f t="shared" si="1"/>
        <v>59</v>
      </c>
      <c r="B65" s="41">
        <v>7343</v>
      </c>
      <c r="C65" s="32" t="s">
        <v>57</v>
      </c>
      <c r="D65" s="45">
        <v>-150000</v>
      </c>
      <c r="E65" s="34"/>
    </row>
    <row r="66" spans="1:5" ht="14.4" customHeight="1" x14ac:dyDescent="0.35">
      <c r="A66" s="30">
        <f t="shared" si="1"/>
        <v>60</v>
      </c>
      <c r="B66" s="41">
        <v>7344</v>
      </c>
      <c r="C66" s="32" t="s">
        <v>58</v>
      </c>
      <c r="D66" s="45">
        <v>-564142</v>
      </c>
      <c r="E66" s="34"/>
    </row>
    <row r="67" spans="1:5" ht="22.25" customHeight="1" x14ac:dyDescent="0.4">
      <c r="C67" s="43" t="s">
        <v>66</v>
      </c>
      <c r="D67" s="42">
        <f>SUM(D7:D66)</f>
        <v>-39309062.329999998</v>
      </c>
    </row>
    <row r="70" spans="1:5" ht="4.25" customHeight="1" x14ac:dyDescent="0.35"/>
    <row r="71" spans="1:5" ht="15" x14ac:dyDescent="0.35">
      <c r="C71" s="47" t="s">
        <v>67</v>
      </c>
    </row>
    <row r="72" spans="1:5" ht="15.5" x14ac:dyDescent="0.35">
      <c r="C72" s="48" t="s">
        <v>68</v>
      </c>
    </row>
  </sheetData>
  <mergeCells count="11">
    <mergeCell ref="A3:D3"/>
    <mergeCell ref="F3:I3"/>
    <mergeCell ref="K3:N3"/>
    <mergeCell ref="A4:D4"/>
    <mergeCell ref="F4:I4"/>
    <mergeCell ref="K4:N4"/>
    <mergeCell ref="F1:I1"/>
    <mergeCell ref="K1:N1"/>
    <mergeCell ref="A2:D2"/>
    <mergeCell ref="F2:I2"/>
    <mergeCell ref="K2:N2"/>
  </mergeCells>
  <printOptions verticalCentered="1"/>
  <pageMargins left="0.70866141732283472" right="0.70866141732283472" top="0.59055118110236227" bottom="0.19685039370078741" header="0.59055118110236227" footer="0.19685039370078741"/>
  <pageSetup scale="9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 Cuentas x Pagar 122022</vt:lpstr>
      <vt:lpstr>'Reporte Cuentas x Pagar 122022'!Área_de_impresión</vt:lpstr>
      <vt:lpstr>'Reporte Cuentas x Pagar 122022'!Títulos_a_imprimir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Charo Lopez De Benjamín</dc:creator>
  <cp:lastModifiedBy>Charo Del Rosario Lopez</cp:lastModifiedBy>
  <cp:lastPrinted>2023-04-19T22:17:31Z</cp:lastPrinted>
  <dcterms:created xsi:type="dcterms:W3CDTF">2023-01-25T15:15:35Z</dcterms:created>
  <dcterms:modified xsi:type="dcterms:W3CDTF">2023-04-19T22:30:39Z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