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"/>
    </mc:Choice>
  </mc:AlternateContent>
  <xr:revisionPtr revIDLastSave="0" documentId="13_ncr:1_{BD944686-8A82-44AF-8DC5-624C51F9AFEC}" xr6:coauthVersionLast="47" xr6:coauthVersionMax="47" xr10:uidLastSave="{00000000-0000-0000-0000-000000000000}"/>
  <bookViews>
    <workbookView xWindow="-108" yWindow="-108" windowWidth="19416" windowHeight="10416" xr2:uid="{52C71AB6-11A9-4270-AA9D-814D2F5C0064}"/>
  </bookViews>
  <sheets>
    <sheet name="ReporteCxP (2)" sheetId="1" r:id="rId1"/>
  </sheets>
  <definedNames>
    <definedName name="_xlnm.Print_Area" localSheetId="0">'ReporteCxP (2)'!$A:$D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<sst xmlns="http://schemas.openxmlformats.org/spreadsheetml/2006/main" count="140" uniqueCount="133">
  <si>
    <t>CUENTAS POR PAGAR</t>
  </si>
  <si>
    <t>AL 30 DE SEPTIEMBRE DE 2022</t>
  </si>
  <si>
    <t>VALORES EN RD$</t>
  </si>
  <si>
    <t>Item:</t>
  </si>
  <si>
    <t>Cuenta de proveedor:</t>
  </si>
  <si>
    <t>Nombre:</t>
  </si>
  <si>
    <t>Saldo de cierre:</t>
  </si>
  <si>
    <t>000043</t>
  </si>
  <si>
    <t>EDITORA LISTIN DIARIO, S.A.</t>
  </si>
  <si>
    <t>000061</t>
  </si>
  <si>
    <t>DELTA COMERCIAL, S. A.</t>
  </si>
  <si>
    <t>000066</t>
  </si>
  <si>
    <t>GRUPO RAMOS, S.A.</t>
  </si>
  <si>
    <t>000187</t>
  </si>
  <si>
    <t>ALMACENES UNIDOS, S.A.S.</t>
  </si>
  <si>
    <t>000296</t>
  </si>
  <si>
    <t>CENTRO CUESTA NACIONAL, SAS</t>
  </si>
  <si>
    <t>000483</t>
  </si>
  <si>
    <t>EDITORA EL NUEVO DIARIO, S.A.</t>
  </si>
  <si>
    <t>´002354</t>
  </si>
  <si>
    <t>COLECTOR CONTRIBUCIONES A LA TESORERIA DE LA SEGURIDAD SOCIAL</t>
  </si>
  <si>
    <t>002374</t>
  </si>
  <si>
    <t>LUÍS EDDY ANTONIO CASTELLANOS MINAYA</t>
  </si>
  <si>
    <t>002378</t>
  </si>
  <si>
    <t>IVONNE CASTILLO DE MANCEBO</t>
  </si>
  <si>
    <t>002401</t>
  </si>
  <si>
    <t>DAYSI GONZALEZ GARCIA</t>
  </si>
  <si>
    <t>´002402</t>
  </si>
  <si>
    <t>LUIS ALT. CREALES RUIZ</t>
  </si>
  <si>
    <t>002407</t>
  </si>
  <si>
    <t>EDUARDO RAFAEL DAUHAJRE SELMAN</t>
  </si>
  <si>
    <t>002408</t>
  </si>
  <si>
    <t>JUAN GREEN KERY</t>
  </si>
  <si>
    <t>002436</t>
  </si>
  <si>
    <t>COMPAÑÍA DOMINICANA DE TELÉFONOS, S.A.</t>
  </si>
  <si>
    <t>002478</t>
  </si>
  <si>
    <t xml:space="preserve"> AYUNTAMIENTO MUNICIPIO DE SANTIAGO.</t>
  </si>
  <si>
    <t>002485</t>
  </si>
  <si>
    <t>SEGUROS RESERVAS S A</t>
  </si>
  <si>
    <t>002486</t>
  </si>
  <si>
    <t>FONDO PATRIMONIAL DE LAS EMPRESAS REFORMADAS</t>
  </si>
  <si>
    <t>002487</t>
  </si>
  <si>
    <t>OGTIC</t>
  </si>
  <si>
    <t>002536</t>
  </si>
  <si>
    <t>DIOGENES ROJAS HERNANDEZ</t>
  </si>
  <si>
    <t>002550</t>
  </si>
  <si>
    <t>LABORATORIO CLINICO AMADITA</t>
  </si>
  <si>
    <t>002555</t>
  </si>
  <si>
    <t>DELSA  MARGARITA  BAEZ PEGUERO</t>
  </si>
  <si>
    <t>´002604</t>
  </si>
  <si>
    <t>BA ENERGY SOLUTIONS, S.A.</t>
  </si>
  <si>
    <t>002761</t>
  </si>
  <si>
    <t>CECACIER</t>
  </si>
  <si>
    <t>003006</t>
  </si>
  <si>
    <t>OLGA EMPERATRIZ CARMONA GUILLERMO</t>
  </si>
  <si>
    <t>´003197</t>
  </si>
  <si>
    <t>INSTITUTO TECNOLOGICO DE SANTO DOMINGO</t>
  </si>
  <si>
    <t>003443</t>
  </si>
  <si>
    <t>FERNANDO ARTURO ACEVEDO MARTINEZ</t>
  </si>
  <si>
    <t>003479</t>
  </si>
  <si>
    <t>GTG INDUSTRIAL SRL</t>
  </si>
  <si>
    <t>´003570</t>
  </si>
  <si>
    <t>JOSEPH MONTERO</t>
  </si>
  <si>
    <t>003619</t>
  </si>
  <si>
    <t>COMPU-OFFICE DOMINICANA ,S.R.L.</t>
  </si>
  <si>
    <t>003887</t>
  </si>
  <si>
    <t>ASOC. DE COM. DETALLISTAS Y MAYORISTAS DE LOS MERCADOS</t>
  </si>
  <si>
    <t>003975</t>
  </si>
  <si>
    <t xml:space="preserve"> DE LA ROSA GALVAN,SRL</t>
  </si>
  <si>
    <t>004307</t>
  </si>
  <si>
    <t>INVERSIONES PRF, SRL</t>
  </si>
  <si>
    <t>004432</t>
  </si>
  <si>
    <t>ASOCIACION IBEROAMERICANA DE ENTIDADES REGULADORAS DE LA ENERGIA</t>
  </si>
  <si>
    <t>004473</t>
  </si>
  <si>
    <t>VERIS GOMERA MARTINEZ</t>
  </si>
  <si>
    <t>004867</t>
  </si>
  <si>
    <t>EMPRESA DE TRANSMISION ELECTRICA DOMINICANA (ETED)</t>
  </si>
  <si>
    <t>´004951</t>
  </si>
  <si>
    <t>ANA CRISTINA CASTRO SANCHEZ DE RODRIGUEZ</t>
  </si>
  <si>
    <t>004962</t>
  </si>
  <si>
    <t>ANDRES MARIA FERNANDEZ</t>
  </si>
  <si>
    <t>´004976</t>
  </si>
  <si>
    <t>DAYRON ANTONIO DUARTE ROSARIO</t>
  </si>
  <si>
    <t>005266</t>
  </si>
  <si>
    <t>GLOBAL TICKET NETWORK SRL</t>
  </si>
  <si>
    <t>005300</t>
  </si>
  <si>
    <t>CASTILLO PRESS SERVICES SRL</t>
  </si>
  <si>
    <t>´¨005309</t>
  </si>
  <si>
    <t>INVERSIONES SANFRA, SRL</t>
  </si>
  <si>
    <t>´005495</t>
  </si>
  <si>
    <t>AV BLANDINO &amp; CIA, S.A.</t>
  </si>
  <si>
    <t>´006145</t>
  </si>
  <si>
    <t>AMANLI JOCELINE TAVERAS HERRERA</t>
  </si>
  <si>
    <t>´006340</t>
  </si>
  <si>
    <t>DJ MAUAD CATERING, SRL</t>
  </si>
  <si>
    <t>006383</t>
  </si>
  <si>
    <t>REYES ULLOA HIRALDO</t>
  </si>
  <si>
    <t>´006522</t>
  </si>
  <si>
    <t>EXPRESS SERVICIOS LOGISTICOS ESLOGIST,EIRL</t>
  </si>
  <si>
    <t>006726</t>
  </si>
  <si>
    <t>JURISTAS,S.A.S</t>
  </si>
  <si>
    <t>006727</t>
  </si>
  <si>
    <t>CULTURARTE DOMINICANA</t>
  </si>
  <si>
    <t>´006759</t>
  </si>
  <si>
    <t>SENDIU CANALES DIGITALES</t>
  </si>
  <si>
    <t>006806</t>
  </si>
  <si>
    <t>ALEXI RECIO DEL ORBE</t>
  </si>
  <si>
    <t>006810</t>
  </si>
  <si>
    <t>LOGICONE S.R.L.</t>
  </si>
  <si>
    <t>006897</t>
  </si>
  <si>
    <t>INVERSIONES CAÑACORO S.R.L</t>
  </si>
  <si>
    <t>´006954</t>
  </si>
  <si>
    <t>MAXI BODEGAS EOP DEL CARIBE, S.R.L.</t>
  </si>
  <si>
    <t>´007088</t>
  </si>
  <si>
    <t>ESTUDIOS ENERGETICO</t>
  </si>
  <si>
    <t>´007089</t>
  </si>
  <si>
    <t>GREEN LOVE, SRL</t>
  </si>
  <si>
    <t>007110</t>
  </si>
  <si>
    <t>OSVALDO VALENTIN VALERA JIMENEZ</t>
  </si>
  <si>
    <t>007115</t>
  </si>
  <si>
    <t>OFICINA DE COORDINACION PRESIDENCIAL</t>
  </si>
  <si>
    <t>´007179</t>
  </si>
  <si>
    <t>INVERSIONES ENVECO SRL</t>
  </si>
  <si>
    <t>´007208</t>
  </si>
  <si>
    <t>CARIBBEAN PETROLEUM GROUP RG,SRL</t>
  </si>
  <si>
    <t>´007224</t>
  </si>
  <si>
    <t>XIOMARA CELESTE CASTRO MEDINA</t>
  </si>
  <si>
    <t>´007236</t>
  </si>
  <si>
    <t>IVELISSE GUANTE UPIA</t>
  </si>
  <si>
    <t>Total RD$</t>
  </si>
  <si>
    <t/>
  </si>
  <si>
    <t>Lic. Charo Lopez</t>
  </si>
  <si>
    <t>Gerente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</si>
</sst>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-#,##0.00"/>
    <numFmt numFmtId="165" formatCode="[$-1080A]#,##0.0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ordia New"/>
      <family val="2"/>
      <charset val="222"/>
    </font>
    <font>
      <sz val="11"/>
      <name val="Calibri"/>
      <family val="2"/>
    </font>
    <font>
      <b/>
      <sz val="12"/>
      <name val="Cordia New"/>
      <family val="2"/>
      <charset val="222"/>
    </font>
    <font>
      <sz val="12"/>
      <name val="Cordia New"/>
      <family val="2"/>
      <charset val="222"/>
    </font>
    <font>
      <b/>
      <sz val="12"/>
      <color rgb="FF000000"/>
      <name val="Cordia New"/>
      <family val="2"/>
      <charset val="222"/>
    </font>
    <font>
      <sz val="8"/>
      <color indexed="10"/>
      <name val="Segoe UI"/>
      <family val="2"/>
    </font>
    <font>
      <sz val="8"/>
      <color indexed="8"/>
      <name val="Segoe UI"/>
      <family val="2"/>
    </font>
    <font>
      <sz val="8"/>
      <color rgb="FF000000"/>
      <name val="Segoe UI"/>
    </font>
    <font>
      <sz val="12"/>
      <name val="Cordia New"/>
      <family val="2"/>
    </font>
    <font>
      <b/>
      <sz val="12"/>
      <color rgb="FF000000"/>
      <name val="Cordia New"/>
      <family val="2"/>
    </font>
    <font>
      <sz val="12"/>
      <color rgb="FF000000"/>
      <name val="Cordia New"/>
      <family val="2"/>
    </font>
    <font>
      <b/>
      <sz val="14"/>
      <name val="Cordia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4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 readingOrder="1"/>
    </xf>
    <xf numFmtId="0" fontId="6" fillId="0" borderId="0" xfId="1" applyFont="1" applyAlignment="1">
      <alignment horizontal="center" wrapText="1" readingOrder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left" vertical="center" wrapText="1" readingOrder="1"/>
    </xf>
    <xf numFmtId="164" fontId="8" fillId="0" borderId="1" xfId="1" applyNumberFormat="1" applyFont="1" applyBorder="1" applyAlignment="1">
      <alignment horizontal="right" vertical="center" wrapText="1" readingOrder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left" vertical="center" wrapText="1" readingOrder="1"/>
    </xf>
    <xf numFmtId="164" fontId="8" fillId="0" borderId="0" xfId="1" applyNumberFormat="1" applyFont="1" applyAlignment="1">
      <alignment horizontal="right" vertical="center" wrapText="1" readingOrder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 vertical="top" wrapText="1" readingOrder="1"/>
    </xf>
    <xf numFmtId="0" fontId="8" fillId="0" borderId="0" xfId="1" applyFont="1" applyAlignment="1">
      <alignment horizontal="left" vertical="top" wrapText="1" readingOrder="1"/>
    </xf>
    <xf numFmtId="164" fontId="8" fillId="0" borderId="0" xfId="1" applyNumberFormat="1" applyFont="1" applyAlignment="1">
      <alignment horizontal="right" vertical="top" wrapText="1" readingOrder="1"/>
    </xf>
    <xf numFmtId="0" fontId="9" fillId="0" borderId="0" xfId="0" applyFont="1" applyAlignment="1">
      <alignment horizontal="left" vertical="top" wrapText="1" readingOrder="1"/>
    </xf>
    <xf numFmtId="0" fontId="10" fillId="0" borderId="0" xfId="1" applyFont="1"/>
    <xf numFmtId="0" fontId="11" fillId="0" borderId="0" xfId="1" applyFont="1" applyAlignment="1">
      <alignment horizontal="left" vertical="top" wrapText="1" readingOrder="1"/>
    </xf>
    <xf numFmtId="165" fontId="11" fillId="0" borderId="0" xfId="1" applyNumberFormat="1" applyFont="1" applyAlignment="1">
      <alignment vertical="top" wrapText="1" readingOrder="1"/>
    </xf>
    <xf numFmtId="0" fontId="12" fillId="0" borderId="0" xfId="1" applyFont="1" applyAlignment="1">
      <alignment vertical="top" wrapText="1" readingOrder="1"/>
    </xf>
    <xf numFmtId="0" fontId="13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 wrapText="1" readingOrder="1"/>
    </xf>
    <xf numFmtId="0" fontId="11" fillId="0" borderId="0" xfId="1" applyFont="1" applyAlignment="1">
      <alignment horizontal="left" vertical="center" wrapText="1" readingOrder="1"/>
    </xf>
    <xf numFmtId="165" fontId="11" fillId="0" borderId="0" xfId="1" applyNumberFormat="1" applyFont="1" applyAlignment="1">
      <alignment vertical="center" wrapText="1" readingOrder="1"/>
    </xf>
    <xf numFmtId="0" fontId="11" fillId="0" borderId="0" xfId="1" applyFont="1" applyAlignment="1">
      <alignment horizontal="center" vertical="top" wrapText="1" readingOrder="1"/>
    </xf>
    <xf numFmtId="165" fontId="11" fillId="0" borderId="2" xfId="1" applyNumberFormat="1" applyFont="1" applyBorder="1" applyAlignment="1">
      <alignment vertical="top" wrapText="1" readingOrder="1"/>
    </xf>
    <xf numFmtId="0" fontId="4" fillId="0" borderId="0" xfId="1" applyFont="1" applyAlignment="1">
      <alignment horizontal="center"/>
    </xf>
    <xf numFmtId="0" fontId="12" fillId="0" borderId="0" xfId="1" applyFont="1" applyAlignment="1">
      <alignment vertical="top" wrapText="1" readingOrder="1"/>
    </xf>
    <xf numFmtId="0" fontId="10" fillId="0" borderId="0" xfId="1" applyFont="1"/>
    <xf numFmtId="0" fontId="2" fillId="0" borderId="0" xfId="1" applyFont="1" applyAlignment="1">
      <alignment horizontal="center"/>
    </xf>
  </cellXfs>
  <cellStyles count="2">
    <cellStyle name="Normal" xfId="0" builtinId="0"/>
    <cellStyle name="Normal 53" xfId="1" xr:uid="{2A4DE77E-6E3C-4AED-8A7B-D9EDDEFBED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144341</xdr:colOff>
      <xdr:row>0</xdr:row>
      <xdr:rowOff>131884</xdr:rowOff>
    </xdr:from>
    <xdr:ext cx="2155030" cy="592633"/>
    <xdr:pic>
      <xdr:nvPicPr>
        <xdr:cNvPr id="4" name="Imagen 3">
          <a:extLst>
            <a:ext uri="{FF2B5EF4-FFF2-40B4-BE49-F238E27FC236}">
              <a16:creationId xmlns:a16="http://schemas.microsoft.com/office/drawing/2014/main" id="{8A384972-3093-411F-9400-CFCAA5677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081" y="131884"/>
          <a:ext cx="2155030" cy="592633"/>
        </a:xfrm>
        <a:prstGeom prst="rect">
          <a:avLst/>
        </a:prstGeom>
      </xdr:spPr>
    </xdr:pic>
    <xdr:clientData/>
  </xdr:oneCellAnchor>
  <xdr:oneCellAnchor>
    <xdr:from>
      <xdr:col>2</xdr:col>
      <xdr:colOff>133737</xdr:colOff>
      <xdr:row>37</xdr:row>
      <xdr:rowOff>0</xdr:rowOff>
    </xdr:from>
    <xdr:ext cx="2265869" cy="708660"/>
    <xdr:pic>
      <xdr:nvPicPr>
        <xdr:cNvPr id="5" name="Imagen 4">
          <a:extLst>
            <a:ext uri="{FF2B5EF4-FFF2-40B4-BE49-F238E27FC236}">
              <a16:creationId xmlns:a16="http://schemas.microsoft.com/office/drawing/2014/main" id="{EAC31B8D-D0AA-4F05-BDA4-D2A554EAE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477" y="8983980"/>
          <a:ext cx="2265869" cy="7086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enuitemdisplay://vendtable/+505+%5B1:002487%5D" TargetMode="External"/><Relationship Id="rId18" Type="http://schemas.openxmlformats.org/officeDocument/2006/relationships/hyperlink" Target="menuitemdisplay://vendtable/+505+%5B1:002907%5D" TargetMode="External"/><Relationship Id="rId26" Type="http://schemas.openxmlformats.org/officeDocument/2006/relationships/hyperlink" Target="menuitemdisplay://vendtable/+505+%5B1:005675%5D" TargetMode="External"/><Relationship Id="rId39" Type="http://schemas.openxmlformats.org/officeDocument/2006/relationships/hyperlink" Target="menuitemdisplay://vendtable/+505+%5B1:007107%5D" TargetMode="External"/><Relationship Id="rId21" Type="http://schemas.openxmlformats.org/officeDocument/2006/relationships/hyperlink" Target="menuitemdisplay://vendtable/+505+%5B1:003619%5D" TargetMode="External"/><Relationship Id="rId34" Type="http://schemas.openxmlformats.org/officeDocument/2006/relationships/hyperlink" Target="menuitemdisplay://vendtable/+505+%5B1:006964%5D" TargetMode="External"/><Relationship Id="rId42" Type="http://schemas.openxmlformats.org/officeDocument/2006/relationships/hyperlink" Target="menuitemdisplay://vendtable/+505+%5B1:007107%5D" TargetMode="External"/><Relationship Id="rId47" Type="http://schemas.openxmlformats.org/officeDocument/2006/relationships/hyperlink" Target="menuitemdisplay://vendtable/+505+%5B1:007107%5D" TargetMode="External"/><Relationship Id="rId50" Type="http://schemas.openxmlformats.org/officeDocument/2006/relationships/hyperlink" Target="menuitemdisplay://vendtable/+505+%5B1:007107%5D" TargetMode="External"/><Relationship Id="rId55" Type="http://schemas.openxmlformats.org/officeDocument/2006/relationships/hyperlink" Target="menuitemdisplay://vendtable/+505+%5B1:007107%5D" TargetMode="External"/><Relationship Id="rId7" Type="http://schemas.openxmlformats.org/officeDocument/2006/relationships/hyperlink" Target="menuitemdisplay://vendtable/+505+%5B1:002401%5D" TargetMode="External"/><Relationship Id="rId2" Type="http://schemas.openxmlformats.org/officeDocument/2006/relationships/hyperlink" Target="menuitemdisplay://vendtable/+505+%5B1:000296%5D" TargetMode="External"/><Relationship Id="rId16" Type="http://schemas.openxmlformats.org/officeDocument/2006/relationships/hyperlink" Target="menuitemdisplay://vendtable/+505+%5B1:002761%5D" TargetMode="External"/><Relationship Id="rId29" Type="http://schemas.openxmlformats.org/officeDocument/2006/relationships/hyperlink" Target="menuitemdisplay://vendtable/+505+%5B1:006383%5D" TargetMode="External"/><Relationship Id="rId11" Type="http://schemas.openxmlformats.org/officeDocument/2006/relationships/hyperlink" Target="menuitemdisplay://vendtable/+505+%5B1:002478%5D" TargetMode="External"/><Relationship Id="rId24" Type="http://schemas.openxmlformats.org/officeDocument/2006/relationships/hyperlink" Target="menuitemdisplay://vendtable/+505+%5B1:004976%5D" TargetMode="External"/><Relationship Id="rId32" Type="http://schemas.openxmlformats.org/officeDocument/2006/relationships/hyperlink" Target="menuitemdisplay://vendtable/+505+%5B1:006810%5D" TargetMode="External"/><Relationship Id="rId37" Type="http://schemas.openxmlformats.org/officeDocument/2006/relationships/hyperlink" Target="menuitemdisplay://vendtable/+505+%5B1:007105%5D" TargetMode="External"/><Relationship Id="rId40" Type="http://schemas.openxmlformats.org/officeDocument/2006/relationships/hyperlink" Target="menuitemdisplay://vendtable/+505+%5B1:007107%5D" TargetMode="External"/><Relationship Id="rId45" Type="http://schemas.openxmlformats.org/officeDocument/2006/relationships/hyperlink" Target="menuitemdisplay://vendtable/+505+%5B1:007107%5D" TargetMode="External"/><Relationship Id="rId53" Type="http://schemas.openxmlformats.org/officeDocument/2006/relationships/hyperlink" Target="menuitemdisplay://vendtable/+505+%5B1:007107%5D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enuitemdisplay://vendtable/+505+%5B1:002374%5D" TargetMode="External"/><Relationship Id="rId19" Type="http://schemas.openxmlformats.org/officeDocument/2006/relationships/hyperlink" Target="menuitemdisplay://vendtable/+505+%5B1:003006%5D" TargetMode="External"/><Relationship Id="rId4" Type="http://schemas.openxmlformats.org/officeDocument/2006/relationships/hyperlink" Target="menuitemdisplay://vendtable/+505+%5B1:002296%5D" TargetMode="External"/><Relationship Id="rId9" Type="http://schemas.openxmlformats.org/officeDocument/2006/relationships/hyperlink" Target="menuitemdisplay://vendtable/+505+%5B1:002408%5D" TargetMode="External"/><Relationship Id="rId14" Type="http://schemas.openxmlformats.org/officeDocument/2006/relationships/hyperlink" Target="menuitemdisplay://vendtable/+505+%5B1:002606%5D" TargetMode="External"/><Relationship Id="rId22" Type="http://schemas.openxmlformats.org/officeDocument/2006/relationships/hyperlink" Target="menuitemdisplay://vendtable/+505+%5B1:003929%5D" TargetMode="External"/><Relationship Id="rId27" Type="http://schemas.openxmlformats.org/officeDocument/2006/relationships/hyperlink" Target="menuitemdisplay://vendtable/+505+%5B1:005796%5D" TargetMode="External"/><Relationship Id="rId30" Type="http://schemas.openxmlformats.org/officeDocument/2006/relationships/hyperlink" Target="menuitemdisplay://vendtable/+505+%5B1:006443%5D" TargetMode="External"/><Relationship Id="rId35" Type="http://schemas.openxmlformats.org/officeDocument/2006/relationships/hyperlink" Target="menuitemdisplay://vendtable/+505+%5B1:007001%5D" TargetMode="External"/><Relationship Id="rId43" Type="http://schemas.openxmlformats.org/officeDocument/2006/relationships/hyperlink" Target="menuitemdisplay://vendtable/+505+%5B1:007107%5D" TargetMode="External"/><Relationship Id="rId48" Type="http://schemas.openxmlformats.org/officeDocument/2006/relationships/hyperlink" Target="menuitemdisplay://vendtable/+505+%5B1:007107%5D" TargetMode="External"/><Relationship Id="rId56" Type="http://schemas.openxmlformats.org/officeDocument/2006/relationships/hyperlink" Target="menuitemdisplay://vendtable/+505+%5B1:007107%5D" TargetMode="External"/><Relationship Id="rId8" Type="http://schemas.openxmlformats.org/officeDocument/2006/relationships/hyperlink" Target="menuitemdisplay://vendtable/+505+%5B1:002407%5D" TargetMode="External"/><Relationship Id="rId51" Type="http://schemas.openxmlformats.org/officeDocument/2006/relationships/hyperlink" Target="menuitemdisplay://vendtable/+505+%5B1:007107%5D" TargetMode="External"/><Relationship Id="rId3" Type="http://schemas.openxmlformats.org/officeDocument/2006/relationships/hyperlink" Target="menuitemdisplay://vendtable/+505+%5B1:000528%5D" TargetMode="External"/><Relationship Id="rId12" Type="http://schemas.openxmlformats.org/officeDocument/2006/relationships/hyperlink" Target="menuitemdisplay://vendtable/+505+%5B1:002485%5D" TargetMode="External"/><Relationship Id="rId17" Type="http://schemas.openxmlformats.org/officeDocument/2006/relationships/hyperlink" Target="menuitemdisplay://vendtable/+505+%5B1:002795%5D" TargetMode="External"/><Relationship Id="rId25" Type="http://schemas.openxmlformats.org/officeDocument/2006/relationships/hyperlink" Target="menuitemdisplay://vendtable/+505+%5B1:005300%5D" TargetMode="External"/><Relationship Id="rId33" Type="http://schemas.openxmlformats.org/officeDocument/2006/relationships/hyperlink" Target="menuitemdisplay://vendtable/+505+%5B1:006897%5D" TargetMode="External"/><Relationship Id="rId38" Type="http://schemas.openxmlformats.org/officeDocument/2006/relationships/hyperlink" Target="menuitemdisplay://vendtable/+505+%5B1:007107%5D" TargetMode="External"/><Relationship Id="rId46" Type="http://schemas.openxmlformats.org/officeDocument/2006/relationships/hyperlink" Target="menuitemdisplay://vendtable/+505+%5B1:007107%5D" TargetMode="External"/><Relationship Id="rId59" Type="http://schemas.openxmlformats.org/officeDocument/2006/relationships/drawing" Target="../drawings/drawing1.xml"/><Relationship Id="rId20" Type="http://schemas.openxmlformats.org/officeDocument/2006/relationships/hyperlink" Target="menuitemdisplay://vendtable/+505+%5B1:003443%5D" TargetMode="External"/><Relationship Id="rId41" Type="http://schemas.openxmlformats.org/officeDocument/2006/relationships/hyperlink" Target="menuitemdisplay://vendtable/+505+%5B1:007107%5D" TargetMode="External"/><Relationship Id="rId54" Type="http://schemas.openxmlformats.org/officeDocument/2006/relationships/hyperlink" Target="menuitemdisplay://vendtable/+505+%5B1:007107%5D" TargetMode="External"/><Relationship Id="rId1" Type="http://schemas.openxmlformats.org/officeDocument/2006/relationships/hyperlink" Target="menuitemdisplay://vendtable/+505+%5B1:000187%5D" TargetMode="External"/><Relationship Id="rId6" Type="http://schemas.openxmlformats.org/officeDocument/2006/relationships/hyperlink" Target="menuitemdisplay://vendtable/+505+%5B1:002378%5D" TargetMode="External"/><Relationship Id="rId15" Type="http://schemas.openxmlformats.org/officeDocument/2006/relationships/hyperlink" Target="menuitemdisplay://vendtable/+505+%5B1:002714%5D" TargetMode="External"/><Relationship Id="rId23" Type="http://schemas.openxmlformats.org/officeDocument/2006/relationships/hyperlink" Target="menuitemdisplay://vendtable/+505+%5B1:004432%5D" TargetMode="External"/><Relationship Id="rId28" Type="http://schemas.openxmlformats.org/officeDocument/2006/relationships/hyperlink" Target="menuitemdisplay://vendtable/+505+%5B1:006260%5D" TargetMode="External"/><Relationship Id="rId36" Type="http://schemas.openxmlformats.org/officeDocument/2006/relationships/hyperlink" Target="menuitemdisplay://vendtable/+505+%5B1:007088%5D" TargetMode="External"/><Relationship Id="rId49" Type="http://schemas.openxmlformats.org/officeDocument/2006/relationships/hyperlink" Target="menuitemdisplay://vendtable/+505+%5B1:007107%5D" TargetMode="External"/><Relationship Id="rId57" Type="http://schemas.openxmlformats.org/officeDocument/2006/relationships/hyperlink" Target="menuitemdisplay://vendtable/+505+%5B1:002401%5D" TargetMode="External"/><Relationship Id="rId10" Type="http://schemas.openxmlformats.org/officeDocument/2006/relationships/hyperlink" Target="menuitemdisplay://vendtable/+505+%5B1:002436%5D" TargetMode="External"/><Relationship Id="rId31" Type="http://schemas.openxmlformats.org/officeDocument/2006/relationships/hyperlink" Target="menuitemdisplay://vendtable/+505+%5B1:006726%5D" TargetMode="External"/><Relationship Id="rId44" Type="http://schemas.openxmlformats.org/officeDocument/2006/relationships/hyperlink" Target="menuitemdisplay://vendtable/+505+%5B1:007107%5D" TargetMode="External"/><Relationship Id="rId52" Type="http://schemas.openxmlformats.org/officeDocument/2006/relationships/hyperlink" Target="menuitemdisplay://vendtable/+505+%5B1:007107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BFDF-7606-4C24-8D06-C8C0E9CCE70B}">
  <sheetPr>
    <tabColor rgb="FF00B050"/>
  </sheetPr>
  <dimension ref="A1:N78"/>
  <sheetViews>
    <sheetView tabSelected="1" topLeftCell="A62" workbookViewId="0">
      <selection activeCell="F1" sqref="F1:I1"/>
    </sheetView>
  </sheetViews>
  <sheetFormatPr baseColWidth="10" defaultRowHeight="14.4" x14ac:dyDescent="0.3"/>
  <cols>
    <col min="1" max="1" width="4.109375" style="1" bestFit="1" customWidth="1"/>
    <col min="2" max="2" width="10" style="1" customWidth="1"/>
    <col min="3" max="3" width="60.6640625" style="1" customWidth="1"/>
    <col min="4" max="4" width="13.77734375" style="1" customWidth="1"/>
    <col min="5" max="5" width="8.6640625" style="1" customWidth="1"/>
    <col min="6" max="6" width="4.109375" style="1" bestFit="1" customWidth="1"/>
    <col min="7" max="7" width="11.6640625" style="1" customWidth="1"/>
    <col min="8" max="8" width="56" style="1" customWidth="1"/>
    <col min="9" max="9" width="15.77734375" style="1" customWidth="1"/>
    <col min="10" max="10" width="8.6640625" style="1" customWidth="1"/>
    <col min="11" max="11" width="9.109375" style="1" customWidth="1"/>
    <col min="12" max="12" width="14.44140625" style="1" customWidth="1"/>
    <col min="13" max="13" width="40.5546875" style="1" customWidth="1"/>
    <col min="14" max="14" width="19.5546875" style="1" customWidth="1"/>
    <col min="15" max="15" width="8.6640625" style="1" customWidth="1"/>
    <col min="16" max="16" width="12.33203125" style="1" customWidth="1"/>
    <col min="17" max="16384" width="11.5546875" style="1"/>
  </cols>
  <sheetData>
    <row r="1" spans="1:14" ht="60.75" customHeight="1" x14ac:dyDescent="0.5">
      <c r="A1" s="35"/>
      <c r="B1" s="35"/>
      <c r="C1" s="35"/>
      <c r="D1" s="35"/>
      <c r="F1" s="35"/>
      <c r="G1" s="35"/>
      <c r="H1" s="35"/>
      <c r="I1" s="35"/>
      <c r="K1" s="35"/>
      <c r="L1" s="35"/>
      <c r="M1" s="35"/>
      <c r="N1" s="35"/>
    </row>
    <row r="2" spans="1:14" ht="17.399999999999999" x14ac:dyDescent="0.45">
      <c r="A2" s="32" t="s">
        <v>0</v>
      </c>
      <c r="B2" s="32"/>
      <c r="C2" s="32"/>
      <c r="D2" s="32"/>
      <c r="F2" s="32"/>
      <c r="G2" s="32"/>
      <c r="H2" s="32"/>
      <c r="I2" s="32"/>
      <c r="K2" s="32"/>
      <c r="L2" s="32"/>
      <c r="M2" s="32"/>
      <c r="N2" s="32"/>
    </row>
    <row r="3" spans="1:14" ht="17.399999999999999" x14ac:dyDescent="0.45">
      <c r="A3" s="32" t="s">
        <v>1</v>
      </c>
      <c r="B3" s="32"/>
      <c r="C3" s="32"/>
      <c r="D3" s="32"/>
      <c r="F3" s="32"/>
      <c r="G3" s="32"/>
      <c r="H3" s="32"/>
      <c r="I3" s="32"/>
      <c r="K3" s="32"/>
      <c r="L3" s="32"/>
      <c r="M3" s="32"/>
      <c r="N3" s="32"/>
    </row>
    <row r="4" spans="1:14" ht="17.399999999999999" x14ac:dyDescent="0.45">
      <c r="A4" s="32" t="s">
        <v>2</v>
      </c>
      <c r="B4" s="32"/>
      <c r="C4" s="32"/>
      <c r="D4" s="32"/>
      <c r="F4" s="32"/>
      <c r="G4" s="32"/>
      <c r="H4" s="32"/>
      <c r="I4" s="32"/>
      <c r="K4" s="32"/>
      <c r="L4" s="32"/>
      <c r="M4" s="32"/>
      <c r="N4" s="32"/>
    </row>
    <row r="5" spans="1:14" ht="14.25" customHeight="1" x14ac:dyDescent="0.55000000000000004">
      <c r="A5" s="3"/>
      <c r="B5" s="3"/>
      <c r="C5" s="3"/>
      <c r="D5" s="3"/>
      <c r="F5" s="3"/>
      <c r="G5" s="3"/>
      <c r="H5" s="3"/>
      <c r="I5" s="3"/>
      <c r="K5" s="3"/>
      <c r="L5" s="3"/>
      <c r="M5" s="3"/>
      <c r="N5" s="3"/>
    </row>
    <row r="6" spans="1:14" ht="34.799999999999997" x14ac:dyDescent="0.45">
      <c r="A6" s="4" t="s">
        <v>3</v>
      </c>
      <c r="B6" s="5" t="s">
        <v>4</v>
      </c>
      <c r="C6" s="5" t="s">
        <v>5</v>
      </c>
      <c r="D6" s="5" t="s">
        <v>6</v>
      </c>
      <c r="F6" s="2"/>
      <c r="G6" s="6"/>
      <c r="H6" s="6"/>
      <c r="I6" s="6"/>
      <c r="K6" s="2"/>
      <c r="L6" s="6"/>
      <c r="M6" s="6"/>
      <c r="N6" s="6"/>
    </row>
    <row r="7" spans="1:14" ht="16.8" customHeight="1" x14ac:dyDescent="0.55000000000000004">
      <c r="A7" s="7">
        <v>1</v>
      </c>
      <c r="B7" s="8" t="s">
        <v>7</v>
      </c>
      <c r="C7" s="9" t="s">
        <v>8</v>
      </c>
      <c r="D7" s="10">
        <v>-123412.89</v>
      </c>
      <c r="F7" s="11"/>
      <c r="G7" s="12"/>
      <c r="H7" s="13"/>
      <c r="I7" s="14"/>
      <c r="K7" s="15"/>
      <c r="L7" s="16"/>
      <c r="M7" s="17"/>
      <c r="N7" s="18"/>
    </row>
    <row r="8" spans="1:14" ht="16.8" customHeight="1" x14ac:dyDescent="0.55000000000000004">
      <c r="A8" s="7">
        <f>+A7+1</f>
        <v>2</v>
      </c>
      <c r="B8" s="8" t="s">
        <v>9</v>
      </c>
      <c r="C8" s="9" t="s">
        <v>10</v>
      </c>
      <c r="D8" s="10">
        <v>-142857.56</v>
      </c>
      <c r="F8" s="11"/>
      <c r="G8" s="12"/>
      <c r="H8" s="13"/>
      <c r="I8" s="14"/>
      <c r="K8" s="15"/>
      <c r="L8" s="16"/>
      <c r="M8" s="17"/>
      <c r="N8" s="18"/>
    </row>
    <row r="9" spans="1:14" ht="16.8" customHeight="1" x14ac:dyDescent="0.55000000000000004">
      <c r="A9" s="7">
        <f t="shared" ref="A9:A72" si="0">+A8+1</f>
        <v>3</v>
      </c>
      <c r="B9" s="8" t="s">
        <v>11</v>
      </c>
      <c r="C9" s="9" t="s">
        <v>12</v>
      </c>
      <c r="D9" s="10">
        <v>-469873.91</v>
      </c>
      <c r="F9" s="11"/>
      <c r="G9" s="12"/>
      <c r="H9" s="13"/>
      <c r="I9" s="14"/>
      <c r="K9" s="15"/>
      <c r="L9" s="16"/>
      <c r="M9" s="17"/>
      <c r="N9" s="18"/>
    </row>
    <row r="10" spans="1:14" ht="16.8" customHeight="1" x14ac:dyDescent="0.55000000000000004">
      <c r="A10" s="7">
        <f t="shared" si="0"/>
        <v>4</v>
      </c>
      <c r="B10" s="8" t="s">
        <v>13</v>
      </c>
      <c r="C10" s="9" t="s">
        <v>14</v>
      </c>
      <c r="D10" s="10">
        <v>-29929.63</v>
      </c>
      <c r="F10" s="11"/>
      <c r="G10" s="12"/>
      <c r="H10" s="13"/>
      <c r="I10" s="14"/>
      <c r="K10" s="15"/>
      <c r="L10" s="16"/>
      <c r="M10" s="17"/>
      <c r="N10" s="18"/>
    </row>
    <row r="11" spans="1:14" ht="16.8" customHeight="1" x14ac:dyDescent="0.55000000000000004">
      <c r="A11" s="7">
        <f t="shared" si="0"/>
        <v>5</v>
      </c>
      <c r="B11" s="8" t="s">
        <v>15</v>
      </c>
      <c r="C11" s="9" t="s">
        <v>16</v>
      </c>
      <c r="D11" s="10">
        <v>-779349.97</v>
      </c>
      <c r="F11" s="11"/>
      <c r="G11" s="12"/>
      <c r="H11" s="13"/>
      <c r="I11" s="14"/>
      <c r="K11" s="15"/>
      <c r="L11" s="16"/>
      <c r="M11" s="17"/>
      <c r="N11" s="18"/>
    </row>
    <row r="12" spans="1:14" ht="16.8" customHeight="1" x14ac:dyDescent="0.55000000000000004">
      <c r="A12" s="7">
        <f t="shared" si="0"/>
        <v>6</v>
      </c>
      <c r="B12" s="8" t="s">
        <v>17</v>
      </c>
      <c r="C12" s="9" t="s">
        <v>18</v>
      </c>
      <c r="D12" s="10">
        <v>-236537.49</v>
      </c>
      <c r="F12" s="11"/>
      <c r="G12" s="12"/>
      <c r="H12" s="13"/>
      <c r="I12" s="14"/>
      <c r="K12" s="15"/>
      <c r="L12" s="16"/>
      <c r="M12" s="17"/>
      <c r="N12" s="18"/>
    </row>
    <row r="13" spans="1:14" ht="16.8" customHeight="1" x14ac:dyDescent="0.45">
      <c r="A13" s="7">
        <f t="shared" si="0"/>
        <v>7</v>
      </c>
      <c r="B13" s="8" t="s">
        <v>19</v>
      </c>
      <c r="C13" s="19" t="s">
        <v>20</v>
      </c>
      <c r="D13" s="10">
        <v>-287141.26</v>
      </c>
      <c r="F13" s="11"/>
      <c r="G13" s="12"/>
      <c r="H13" s="13"/>
      <c r="I13" s="14"/>
      <c r="K13" s="15"/>
      <c r="L13" s="16"/>
      <c r="M13" s="17"/>
      <c r="N13" s="18"/>
    </row>
    <row r="14" spans="1:14" ht="16.8" customHeight="1" x14ac:dyDescent="0.45">
      <c r="A14" s="7">
        <f t="shared" si="0"/>
        <v>8</v>
      </c>
      <c r="B14" s="8" t="s">
        <v>21</v>
      </c>
      <c r="C14" s="9" t="s">
        <v>22</v>
      </c>
      <c r="D14" s="10">
        <v>-46053.74</v>
      </c>
      <c r="F14" s="11"/>
      <c r="G14" s="12"/>
      <c r="H14" s="13"/>
      <c r="I14" s="14"/>
      <c r="K14" s="15"/>
      <c r="L14" s="16"/>
      <c r="M14" s="17"/>
      <c r="N14" s="18"/>
    </row>
    <row r="15" spans="1:14" ht="16.8" customHeight="1" x14ac:dyDescent="0.55000000000000004">
      <c r="A15" s="7">
        <f t="shared" si="0"/>
        <v>9</v>
      </c>
      <c r="B15" s="8" t="s">
        <v>23</v>
      </c>
      <c r="C15" s="9" t="s">
        <v>24</v>
      </c>
      <c r="D15" s="10">
        <v>-46922.3</v>
      </c>
      <c r="F15" s="11"/>
      <c r="G15" s="12"/>
      <c r="H15" s="13"/>
      <c r="I15" s="14"/>
      <c r="K15" s="15"/>
      <c r="L15" s="16"/>
      <c r="M15" s="17"/>
      <c r="N15" s="18"/>
    </row>
    <row r="16" spans="1:14" ht="16.8" customHeight="1" x14ac:dyDescent="0.45">
      <c r="A16" s="7">
        <f t="shared" si="0"/>
        <v>10</v>
      </c>
      <c r="B16" s="8" t="s">
        <v>25</v>
      </c>
      <c r="C16" s="9" t="s">
        <v>26</v>
      </c>
      <c r="D16" s="10">
        <v>-51918.31</v>
      </c>
      <c r="F16" s="11"/>
      <c r="G16" s="12"/>
      <c r="H16" s="13"/>
      <c r="I16" s="14"/>
      <c r="K16" s="15"/>
      <c r="L16" s="16"/>
      <c r="M16" s="17"/>
      <c r="N16" s="18"/>
    </row>
    <row r="17" spans="1:14" ht="16.8" customHeight="1" x14ac:dyDescent="0.45">
      <c r="A17" s="7">
        <f t="shared" si="0"/>
        <v>11</v>
      </c>
      <c r="B17" s="8" t="s">
        <v>27</v>
      </c>
      <c r="C17" s="9" t="s">
        <v>28</v>
      </c>
      <c r="D17" s="10">
        <v>-370259.04</v>
      </c>
      <c r="F17" s="11"/>
      <c r="G17" s="12"/>
      <c r="H17" s="13"/>
      <c r="I17" s="14"/>
      <c r="K17" s="15"/>
      <c r="L17" s="16"/>
      <c r="M17" s="17"/>
      <c r="N17" s="18"/>
    </row>
    <row r="18" spans="1:14" ht="16.8" customHeight="1" x14ac:dyDescent="0.45">
      <c r="A18" s="7">
        <f t="shared" si="0"/>
        <v>12</v>
      </c>
      <c r="B18" s="8" t="s">
        <v>29</v>
      </c>
      <c r="C18" s="9" t="s">
        <v>30</v>
      </c>
      <c r="D18" s="10">
        <v>-2125.39</v>
      </c>
      <c r="F18" s="11"/>
      <c r="G18" s="12"/>
      <c r="H18" s="13"/>
      <c r="I18" s="14"/>
      <c r="K18" s="15"/>
      <c r="L18" s="16"/>
      <c r="M18" s="17"/>
      <c r="N18" s="18"/>
    </row>
    <row r="19" spans="1:14" ht="16.8" customHeight="1" x14ac:dyDescent="0.45">
      <c r="A19" s="7">
        <f t="shared" si="0"/>
        <v>13</v>
      </c>
      <c r="B19" s="8" t="s">
        <v>31</v>
      </c>
      <c r="C19" s="9" t="s">
        <v>32</v>
      </c>
      <c r="D19" s="10">
        <v>-17428.439999999999</v>
      </c>
      <c r="F19" s="11"/>
      <c r="G19" s="12"/>
      <c r="H19" s="13"/>
      <c r="I19" s="14"/>
      <c r="K19" s="15"/>
      <c r="L19" s="16"/>
      <c r="M19" s="17"/>
      <c r="N19" s="18"/>
    </row>
    <row r="20" spans="1:14" ht="16.8" customHeight="1" x14ac:dyDescent="0.45">
      <c r="A20" s="7">
        <f t="shared" si="0"/>
        <v>14</v>
      </c>
      <c r="B20" s="8" t="s">
        <v>33</v>
      </c>
      <c r="C20" s="9" t="s">
        <v>34</v>
      </c>
      <c r="D20" s="10">
        <v>-590429.56999999995</v>
      </c>
      <c r="F20" s="11"/>
      <c r="G20" s="12"/>
      <c r="H20" s="13"/>
      <c r="I20" s="14"/>
      <c r="K20" s="15"/>
      <c r="L20" s="16"/>
      <c r="M20" s="17"/>
      <c r="N20" s="18"/>
    </row>
    <row r="21" spans="1:14" ht="16.8" customHeight="1" x14ac:dyDescent="0.45">
      <c r="A21" s="7">
        <f t="shared" si="0"/>
        <v>15</v>
      </c>
      <c r="B21" s="8" t="s">
        <v>35</v>
      </c>
      <c r="C21" s="9" t="s">
        <v>36</v>
      </c>
      <c r="D21" s="10">
        <v>-1887</v>
      </c>
      <c r="F21" s="11"/>
      <c r="G21" s="12"/>
      <c r="H21" s="13"/>
      <c r="I21" s="14"/>
      <c r="K21" s="15"/>
      <c r="L21" s="16"/>
      <c r="M21" s="17"/>
      <c r="N21" s="18"/>
    </row>
    <row r="22" spans="1:14" ht="16.8" customHeight="1" x14ac:dyDescent="0.45">
      <c r="A22" s="7">
        <f t="shared" si="0"/>
        <v>16</v>
      </c>
      <c r="B22" s="8" t="s">
        <v>37</v>
      </c>
      <c r="C22" s="9" t="s">
        <v>38</v>
      </c>
      <c r="D22" s="10">
        <v>-2137723.2799999998</v>
      </c>
      <c r="F22" s="11"/>
      <c r="G22" s="12"/>
      <c r="H22" s="13"/>
      <c r="I22" s="14"/>
      <c r="K22" s="15"/>
      <c r="L22" s="16"/>
      <c r="M22" s="17"/>
      <c r="N22" s="18"/>
    </row>
    <row r="23" spans="1:14" ht="16.8" customHeight="1" x14ac:dyDescent="0.45">
      <c r="A23" s="7">
        <f t="shared" si="0"/>
        <v>17</v>
      </c>
      <c r="B23" s="8" t="s">
        <v>39</v>
      </c>
      <c r="C23" s="9" t="s">
        <v>40</v>
      </c>
      <c r="D23" s="10">
        <v>-170457.19</v>
      </c>
      <c r="F23" s="11"/>
      <c r="G23" s="12"/>
      <c r="H23" s="13"/>
      <c r="I23" s="14"/>
      <c r="K23" s="15"/>
      <c r="L23" s="16"/>
      <c r="M23" s="17"/>
      <c r="N23" s="18"/>
    </row>
    <row r="24" spans="1:14" ht="16.8" customHeight="1" x14ac:dyDescent="0.45">
      <c r="A24" s="7">
        <f t="shared" si="0"/>
        <v>18</v>
      </c>
      <c r="B24" s="8" t="s">
        <v>41</v>
      </c>
      <c r="C24" s="9" t="s">
        <v>42</v>
      </c>
      <c r="D24" s="10">
        <v>-270000</v>
      </c>
      <c r="F24" s="11"/>
      <c r="G24" s="12"/>
      <c r="H24" s="13"/>
      <c r="I24" s="14"/>
      <c r="K24" s="15"/>
      <c r="L24" s="16"/>
      <c r="M24" s="17"/>
      <c r="N24" s="18"/>
    </row>
    <row r="25" spans="1:14" ht="16.8" customHeight="1" x14ac:dyDescent="0.45">
      <c r="A25" s="7">
        <f t="shared" si="0"/>
        <v>19</v>
      </c>
      <c r="B25" s="8" t="s">
        <v>43</v>
      </c>
      <c r="C25" s="9" t="s">
        <v>44</v>
      </c>
      <c r="D25" s="10">
        <v>-2000</v>
      </c>
      <c r="F25" s="11"/>
      <c r="G25" s="12"/>
      <c r="H25" s="13"/>
      <c r="I25" s="14"/>
      <c r="K25" s="15"/>
      <c r="L25" s="16"/>
      <c r="M25" s="17"/>
      <c r="N25" s="18"/>
    </row>
    <row r="26" spans="1:14" ht="16.8" customHeight="1" x14ac:dyDescent="0.45">
      <c r="A26" s="7">
        <f t="shared" si="0"/>
        <v>20</v>
      </c>
      <c r="B26" s="8" t="s">
        <v>45</v>
      </c>
      <c r="C26" s="9" t="s">
        <v>46</v>
      </c>
      <c r="D26" s="10">
        <v>-22204</v>
      </c>
      <c r="F26" s="11"/>
      <c r="G26" s="12"/>
      <c r="H26" s="13"/>
      <c r="I26" s="14"/>
      <c r="K26" s="15"/>
      <c r="L26" s="16"/>
      <c r="M26" s="17"/>
      <c r="N26" s="18"/>
    </row>
    <row r="27" spans="1:14" ht="16.8" customHeight="1" x14ac:dyDescent="0.45">
      <c r="A27" s="7">
        <f t="shared" si="0"/>
        <v>21</v>
      </c>
      <c r="B27" s="8" t="s">
        <v>47</v>
      </c>
      <c r="C27" s="9" t="s">
        <v>48</v>
      </c>
      <c r="D27" s="10">
        <v>-18389.57</v>
      </c>
      <c r="F27" s="11"/>
      <c r="G27" s="12"/>
      <c r="H27" s="13"/>
      <c r="I27" s="14"/>
      <c r="K27" s="15"/>
      <c r="L27" s="16"/>
      <c r="M27" s="17"/>
      <c r="N27" s="18"/>
    </row>
    <row r="28" spans="1:14" ht="16.8" customHeight="1" x14ac:dyDescent="0.45">
      <c r="A28" s="7">
        <f t="shared" si="0"/>
        <v>22</v>
      </c>
      <c r="B28" s="8" t="s">
        <v>49</v>
      </c>
      <c r="C28" s="9" t="s">
        <v>50</v>
      </c>
      <c r="D28" s="10">
        <v>-2211287.64</v>
      </c>
      <c r="F28" s="11"/>
      <c r="G28" s="12"/>
      <c r="H28" s="13"/>
      <c r="I28" s="14"/>
      <c r="K28" s="15"/>
      <c r="L28" s="16"/>
      <c r="M28" s="17"/>
      <c r="N28" s="18"/>
    </row>
    <row r="29" spans="1:14" ht="16.8" customHeight="1" x14ac:dyDescent="0.45">
      <c r="A29" s="7">
        <f t="shared" si="0"/>
        <v>23</v>
      </c>
      <c r="B29" s="8" t="s">
        <v>51</v>
      </c>
      <c r="C29" s="9" t="s">
        <v>52</v>
      </c>
      <c r="D29" s="10">
        <v>-14215.03</v>
      </c>
      <c r="F29" s="11"/>
      <c r="G29" s="12"/>
      <c r="H29" s="13"/>
      <c r="I29" s="14"/>
      <c r="K29" s="15"/>
      <c r="L29" s="16"/>
      <c r="M29" s="17"/>
      <c r="N29" s="18"/>
    </row>
    <row r="30" spans="1:14" ht="16.8" customHeight="1" x14ac:dyDescent="0.45">
      <c r="A30" s="7">
        <f t="shared" si="0"/>
        <v>24</v>
      </c>
      <c r="B30" s="8" t="s">
        <v>53</v>
      </c>
      <c r="C30" s="9" t="s">
        <v>54</v>
      </c>
      <c r="D30" s="10">
        <v>-8425.2800000000007</v>
      </c>
      <c r="F30" s="11"/>
      <c r="G30" s="12"/>
      <c r="H30" s="13"/>
      <c r="I30" s="14"/>
      <c r="K30" s="15"/>
      <c r="L30" s="16"/>
      <c r="M30" s="17"/>
      <c r="N30" s="18"/>
    </row>
    <row r="31" spans="1:14" ht="16.8" customHeight="1" x14ac:dyDescent="0.45">
      <c r="A31" s="7">
        <f t="shared" si="0"/>
        <v>25</v>
      </c>
      <c r="B31" s="8" t="s">
        <v>55</v>
      </c>
      <c r="C31" s="9" t="s">
        <v>56</v>
      </c>
      <c r="D31" s="10">
        <v>-20000</v>
      </c>
      <c r="F31" s="11"/>
      <c r="G31" s="12"/>
      <c r="H31" s="13"/>
      <c r="I31" s="14"/>
      <c r="K31" s="15"/>
      <c r="L31" s="16"/>
      <c r="M31" s="17"/>
      <c r="N31" s="18"/>
    </row>
    <row r="32" spans="1:14" ht="16.8" customHeight="1" x14ac:dyDescent="0.45">
      <c r="A32" s="7">
        <f t="shared" si="0"/>
        <v>26</v>
      </c>
      <c r="B32" s="8" t="s">
        <v>57</v>
      </c>
      <c r="C32" s="9" t="s">
        <v>58</v>
      </c>
      <c r="D32" s="10">
        <v>-5653</v>
      </c>
      <c r="F32" s="11"/>
      <c r="G32" s="12"/>
      <c r="H32" s="13"/>
      <c r="I32" s="14"/>
      <c r="K32" s="15"/>
      <c r="L32" s="16"/>
      <c r="M32" s="17"/>
      <c r="N32" s="18"/>
    </row>
    <row r="33" spans="1:14" ht="16.8" customHeight="1" x14ac:dyDescent="0.45">
      <c r="A33" s="7">
        <f t="shared" si="0"/>
        <v>27</v>
      </c>
      <c r="B33" s="8" t="s">
        <v>59</v>
      </c>
      <c r="C33" s="9" t="s">
        <v>60</v>
      </c>
      <c r="D33" s="10">
        <v>-132612.41</v>
      </c>
      <c r="F33" s="11"/>
      <c r="G33" s="12"/>
      <c r="H33" s="13"/>
      <c r="I33" s="14"/>
      <c r="K33" s="15"/>
      <c r="L33" s="16"/>
      <c r="M33" s="17"/>
      <c r="N33" s="18"/>
    </row>
    <row r="34" spans="1:14" ht="16.8" customHeight="1" x14ac:dyDescent="0.45">
      <c r="A34" s="7">
        <f t="shared" si="0"/>
        <v>28</v>
      </c>
      <c r="B34" s="8" t="s">
        <v>61</v>
      </c>
      <c r="C34" s="9" t="s">
        <v>62</v>
      </c>
      <c r="D34" s="10">
        <v>-235450</v>
      </c>
      <c r="F34" s="11"/>
      <c r="G34" s="12"/>
      <c r="H34" s="13"/>
      <c r="I34" s="14"/>
      <c r="K34" s="15"/>
      <c r="L34" s="16"/>
      <c r="M34" s="17"/>
      <c r="N34" s="18"/>
    </row>
    <row r="35" spans="1:14" ht="16.8" customHeight="1" x14ac:dyDescent="0.45">
      <c r="A35" s="7">
        <f t="shared" si="0"/>
        <v>29</v>
      </c>
      <c r="B35" s="8" t="s">
        <v>63</v>
      </c>
      <c r="C35" s="9" t="s">
        <v>64</v>
      </c>
      <c r="D35" s="10">
        <v>-6208.5</v>
      </c>
      <c r="F35" s="11"/>
      <c r="G35" s="12"/>
      <c r="H35" s="13"/>
      <c r="I35" s="14"/>
      <c r="K35" s="15"/>
      <c r="L35" s="16"/>
      <c r="M35" s="17"/>
      <c r="N35" s="18"/>
    </row>
    <row r="36" spans="1:14" ht="16.8" customHeight="1" x14ac:dyDescent="0.45">
      <c r="A36" s="7">
        <f t="shared" si="0"/>
        <v>30</v>
      </c>
      <c r="B36" s="8" t="s">
        <v>65</v>
      </c>
      <c r="C36" s="9" t="s">
        <v>66</v>
      </c>
      <c r="D36" s="10">
        <v>-7593.6</v>
      </c>
      <c r="F36" s="11"/>
      <c r="G36" s="12"/>
      <c r="H36" s="13"/>
      <c r="I36" s="14"/>
      <c r="K36" s="15"/>
      <c r="L36" s="16"/>
      <c r="M36" s="17"/>
      <c r="N36" s="18"/>
    </row>
    <row r="37" spans="1:14" ht="42" customHeight="1" x14ac:dyDescent="0.45">
      <c r="A37" s="11"/>
      <c r="B37" s="12"/>
      <c r="C37" s="13"/>
      <c r="D37" s="14"/>
      <c r="F37" s="11"/>
      <c r="G37" s="12"/>
      <c r="H37" s="13"/>
      <c r="I37" s="14"/>
      <c r="K37" s="15"/>
      <c r="L37" s="16"/>
      <c r="M37" s="17"/>
      <c r="N37" s="18"/>
    </row>
    <row r="38" spans="1:14" ht="60.6" customHeight="1" x14ac:dyDescent="0.45">
      <c r="A38" s="11"/>
      <c r="B38" s="12"/>
      <c r="C38" s="13"/>
      <c r="D38" s="14"/>
      <c r="F38" s="11"/>
      <c r="G38" s="12"/>
      <c r="H38" s="13"/>
      <c r="I38" s="14"/>
      <c r="K38" s="15"/>
      <c r="L38" s="16"/>
      <c r="M38" s="17"/>
      <c r="N38" s="18"/>
    </row>
    <row r="39" spans="1:14" ht="6" customHeight="1" x14ac:dyDescent="0.45">
      <c r="A39" s="11"/>
      <c r="B39" s="12"/>
      <c r="C39" s="13"/>
      <c r="D39" s="14"/>
      <c r="F39" s="11"/>
      <c r="G39" s="12"/>
      <c r="H39" s="13"/>
      <c r="I39" s="14"/>
      <c r="K39" s="15"/>
      <c r="L39" s="16"/>
      <c r="M39" s="17"/>
      <c r="N39" s="18"/>
    </row>
    <row r="40" spans="1:14" ht="19.2" x14ac:dyDescent="0.45">
      <c r="A40" s="32" t="s">
        <v>0</v>
      </c>
      <c r="B40" s="32"/>
      <c r="C40" s="32"/>
      <c r="D40" s="32"/>
      <c r="F40" s="32"/>
      <c r="G40" s="32"/>
      <c r="H40" s="32"/>
      <c r="I40" s="32"/>
      <c r="K40" s="32"/>
      <c r="L40" s="32"/>
      <c r="M40" s="32"/>
      <c r="N40" s="32"/>
    </row>
    <row r="41" spans="1:14" ht="19.2" x14ac:dyDescent="0.45">
      <c r="A41" s="32" t="s">
        <v>1</v>
      </c>
      <c r="B41" s="32"/>
      <c r="C41" s="32"/>
      <c r="D41" s="32"/>
      <c r="F41" s="32"/>
      <c r="G41" s="32"/>
      <c r="H41" s="32"/>
      <c r="I41" s="32"/>
      <c r="K41" s="32"/>
      <c r="L41" s="32"/>
      <c r="M41" s="32"/>
      <c r="N41" s="32"/>
    </row>
    <row r="42" spans="1:14" ht="19.2" x14ac:dyDescent="0.45">
      <c r="A42" s="32" t="s">
        <v>2</v>
      </c>
      <c r="B42" s="32"/>
      <c r="C42" s="32"/>
      <c r="D42" s="32"/>
      <c r="F42" s="32"/>
      <c r="G42" s="32"/>
      <c r="H42" s="32"/>
      <c r="I42" s="32"/>
      <c r="K42" s="32"/>
      <c r="L42" s="32"/>
      <c r="M42" s="32"/>
      <c r="N42" s="32"/>
    </row>
    <row r="43" spans="1:14" ht="28.8" customHeight="1" x14ac:dyDescent="0.45">
      <c r="A43" s="4" t="s">
        <v>3</v>
      </c>
      <c r="B43" s="5" t="s">
        <v>4</v>
      </c>
      <c r="C43" s="5" t="s">
        <v>5</v>
      </c>
      <c r="D43" s="5" t="s">
        <v>6</v>
      </c>
      <c r="F43" s="2"/>
      <c r="G43" s="6"/>
      <c r="H43" s="6"/>
      <c r="I43" s="6"/>
      <c r="K43" s="2"/>
      <c r="L43" s="6"/>
      <c r="M43" s="6"/>
      <c r="N43" s="6"/>
    </row>
    <row r="44" spans="1:14" ht="16.8" customHeight="1" x14ac:dyDescent="0.45">
      <c r="A44" s="7">
        <f>+A36+1</f>
        <v>31</v>
      </c>
      <c r="B44" s="8" t="s">
        <v>67</v>
      </c>
      <c r="C44" s="9" t="s">
        <v>68</v>
      </c>
      <c r="D44" s="10">
        <v>-7080</v>
      </c>
      <c r="F44" s="11"/>
      <c r="G44" s="12"/>
      <c r="H44" s="13"/>
      <c r="I44" s="14"/>
      <c r="K44" s="15"/>
      <c r="L44" s="16"/>
      <c r="M44" s="17"/>
      <c r="N44" s="18"/>
    </row>
    <row r="45" spans="1:14" ht="16.8" customHeight="1" x14ac:dyDescent="0.45">
      <c r="A45" s="7">
        <f t="shared" si="0"/>
        <v>32</v>
      </c>
      <c r="B45" s="8" t="s">
        <v>69</v>
      </c>
      <c r="C45" s="9" t="s">
        <v>70</v>
      </c>
      <c r="D45" s="10">
        <v>-93248.85</v>
      </c>
      <c r="F45" s="11"/>
      <c r="G45" s="12"/>
      <c r="H45" s="13"/>
      <c r="I45" s="14"/>
      <c r="K45" s="15"/>
      <c r="L45" s="16"/>
      <c r="M45" s="17"/>
      <c r="N45" s="18"/>
    </row>
    <row r="46" spans="1:14" ht="16.8" customHeight="1" x14ac:dyDescent="0.45">
      <c r="A46" s="7">
        <f t="shared" si="0"/>
        <v>33</v>
      </c>
      <c r="B46" s="8" t="s">
        <v>71</v>
      </c>
      <c r="C46" s="9" t="s">
        <v>72</v>
      </c>
      <c r="D46" s="10">
        <v>-116.68</v>
      </c>
      <c r="F46" s="11"/>
      <c r="G46" s="12"/>
      <c r="H46" s="13"/>
      <c r="I46" s="14"/>
      <c r="K46" s="15"/>
      <c r="L46" s="16"/>
      <c r="M46" s="17"/>
      <c r="N46" s="18"/>
    </row>
    <row r="47" spans="1:14" ht="16.8" customHeight="1" x14ac:dyDescent="0.45">
      <c r="A47" s="7">
        <f t="shared" si="0"/>
        <v>34</v>
      </c>
      <c r="B47" s="8" t="s">
        <v>73</v>
      </c>
      <c r="C47" s="9" t="s">
        <v>74</v>
      </c>
      <c r="D47" s="10">
        <v>-15615.45</v>
      </c>
      <c r="F47" s="11"/>
      <c r="G47" s="12"/>
      <c r="H47" s="13"/>
      <c r="I47" s="14"/>
      <c r="K47" s="15"/>
      <c r="L47" s="16"/>
      <c r="M47" s="17"/>
      <c r="N47" s="18"/>
    </row>
    <row r="48" spans="1:14" ht="16.8" customHeight="1" x14ac:dyDescent="0.45">
      <c r="A48" s="7">
        <f t="shared" si="0"/>
        <v>35</v>
      </c>
      <c r="B48" s="8" t="s">
        <v>75</v>
      </c>
      <c r="C48" s="9" t="s">
        <v>76</v>
      </c>
      <c r="D48" s="10">
        <v>-106364.81</v>
      </c>
      <c r="F48" s="11"/>
      <c r="G48" s="12"/>
      <c r="H48" s="13"/>
      <c r="I48" s="14"/>
      <c r="K48" s="15"/>
      <c r="L48" s="16"/>
      <c r="M48" s="17"/>
      <c r="N48" s="18"/>
    </row>
    <row r="49" spans="1:14" ht="16.8" customHeight="1" x14ac:dyDescent="0.45">
      <c r="A49" s="7">
        <f t="shared" si="0"/>
        <v>36</v>
      </c>
      <c r="B49" s="8" t="s">
        <v>77</v>
      </c>
      <c r="C49" s="9" t="s">
        <v>78</v>
      </c>
      <c r="D49" s="10">
        <v>-21000</v>
      </c>
      <c r="F49" s="11"/>
      <c r="G49" s="12"/>
      <c r="H49" s="13"/>
      <c r="I49" s="14"/>
      <c r="K49" s="15"/>
      <c r="L49" s="16"/>
      <c r="M49" s="17"/>
      <c r="N49" s="18"/>
    </row>
    <row r="50" spans="1:14" ht="16.8" customHeight="1" x14ac:dyDescent="0.45">
      <c r="A50" s="7">
        <f t="shared" si="0"/>
        <v>37</v>
      </c>
      <c r="B50" s="8" t="s">
        <v>79</v>
      </c>
      <c r="C50" s="9" t="s">
        <v>80</v>
      </c>
      <c r="D50" s="10">
        <v>-155487.42000000001</v>
      </c>
      <c r="F50" s="11"/>
      <c r="G50" s="12"/>
      <c r="H50" s="13"/>
      <c r="I50" s="14"/>
      <c r="K50" s="15"/>
      <c r="L50" s="16"/>
      <c r="M50" s="17"/>
      <c r="N50" s="18"/>
    </row>
    <row r="51" spans="1:14" ht="16.8" customHeight="1" x14ac:dyDescent="0.45">
      <c r="A51" s="7">
        <f t="shared" si="0"/>
        <v>38</v>
      </c>
      <c r="B51" s="8" t="s">
        <v>81</v>
      </c>
      <c r="C51" s="9" t="s">
        <v>82</v>
      </c>
      <c r="D51" s="10">
        <v>-22844.799999999999</v>
      </c>
      <c r="F51" s="11"/>
      <c r="G51" s="12"/>
      <c r="H51" s="13"/>
      <c r="I51" s="14"/>
      <c r="K51" s="15"/>
      <c r="L51" s="16"/>
      <c r="M51" s="17"/>
      <c r="N51" s="18"/>
    </row>
    <row r="52" spans="1:14" ht="16.8" customHeight="1" x14ac:dyDescent="0.45">
      <c r="A52" s="7">
        <f t="shared" si="0"/>
        <v>39</v>
      </c>
      <c r="B52" s="8" t="s">
        <v>83</v>
      </c>
      <c r="C52" s="9" t="s">
        <v>84</v>
      </c>
      <c r="D52" s="10">
        <v>-99437.91</v>
      </c>
      <c r="F52" s="11"/>
      <c r="G52" s="12"/>
      <c r="H52" s="13"/>
      <c r="I52" s="14"/>
      <c r="K52" s="15"/>
      <c r="L52" s="16"/>
      <c r="M52" s="17"/>
      <c r="N52" s="18"/>
    </row>
    <row r="53" spans="1:14" ht="16.8" customHeight="1" x14ac:dyDescent="0.45">
      <c r="A53" s="7">
        <f t="shared" si="0"/>
        <v>40</v>
      </c>
      <c r="B53" s="8" t="s">
        <v>85</v>
      </c>
      <c r="C53" s="9" t="s">
        <v>86</v>
      </c>
      <c r="D53" s="10">
        <v>-3267.62</v>
      </c>
      <c r="F53" s="11"/>
      <c r="G53" s="12"/>
      <c r="H53" s="13"/>
      <c r="I53" s="14"/>
      <c r="K53" s="15"/>
      <c r="L53" s="16"/>
      <c r="M53" s="17"/>
      <c r="N53" s="18"/>
    </row>
    <row r="54" spans="1:14" ht="16.8" customHeight="1" x14ac:dyDescent="0.45">
      <c r="A54" s="7">
        <f t="shared" si="0"/>
        <v>41</v>
      </c>
      <c r="B54" s="8" t="s">
        <v>87</v>
      </c>
      <c r="C54" s="9" t="s">
        <v>88</v>
      </c>
      <c r="D54" s="10">
        <v>-19902.82</v>
      </c>
      <c r="F54" s="11"/>
      <c r="G54" s="12"/>
      <c r="H54" s="13"/>
      <c r="I54" s="14"/>
      <c r="K54" s="15"/>
      <c r="L54" s="16"/>
      <c r="M54" s="17"/>
      <c r="N54" s="18"/>
    </row>
    <row r="55" spans="1:14" ht="16.8" customHeight="1" x14ac:dyDescent="0.45">
      <c r="A55" s="7">
        <f t="shared" si="0"/>
        <v>42</v>
      </c>
      <c r="B55" s="8" t="s">
        <v>89</v>
      </c>
      <c r="C55" s="9" t="s">
        <v>90</v>
      </c>
      <c r="D55" s="10">
        <v>-13000</v>
      </c>
      <c r="F55" s="11"/>
      <c r="G55" s="12"/>
      <c r="H55" s="13"/>
      <c r="I55" s="14"/>
      <c r="K55" s="15"/>
      <c r="L55" s="16"/>
      <c r="M55" s="17"/>
      <c r="N55" s="18"/>
    </row>
    <row r="56" spans="1:14" ht="16.8" customHeight="1" x14ac:dyDescent="0.45">
      <c r="A56" s="7">
        <f t="shared" si="0"/>
        <v>43</v>
      </c>
      <c r="B56" s="8" t="s">
        <v>91</v>
      </c>
      <c r="C56" s="9" t="s">
        <v>92</v>
      </c>
      <c r="D56" s="10">
        <v>-981479.67</v>
      </c>
      <c r="F56" s="11"/>
      <c r="G56" s="12"/>
      <c r="H56" s="13"/>
      <c r="I56" s="14"/>
      <c r="K56" s="15"/>
      <c r="L56" s="16"/>
      <c r="M56" s="17"/>
      <c r="N56" s="18"/>
    </row>
    <row r="57" spans="1:14" ht="16.8" customHeight="1" x14ac:dyDescent="0.45">
      <c r="A57" s="7">
        <f t="shared" si="0"/>
        <v>44</v>
      </c>
      <c r="B57" s="8" t="s">
        <v>93</v>
      </c>
      <c r="C57" s="9" t="s">
        <v>94</v>
      </c>
      <c r="D57" s="10">
        <v>-83048.399999999994</v>
      </c>
      <c r="F57" s="11"/>
      <c r="G57" s="12"/>
      <c r="H57" s="13"/>
      <c r="I57" s="14"/>
      <c r="K57" s="15"/>
      <c r="L57" s="16"/>
      <c r="M57" s="17"/>
      <c r="N57" s="18"/>
    </row>
    <row r="58" spans="1:14" ht="16.8" customHeight="1" x14ac:dyDescent="0.45">
      <c r="A58" s="7">
        <f t="shared" si="0"/>
        <v>45</v>
      </c>
      <c r="B58" s="8" t="s">
        <v>95</v>
      </c>
      <c r="C58" s="9" t="s">
        <v>96</v>
      </c>
      <c r="D58" s="10">
        <v>-70800</v>
      </c>
      <c r="F58" s="11"/>
      <c r="G58" s="12"/>
      <c r="H58" s="13"/>
      <c r="I58" s="14"/>
      <c r="K58" s="15"/>
      <c r="L58" s="16"/>
      <c r="M58" s="17"/>
      <c r="N58" s="18"/>
    </row>
    <row r="59" spans="1:14" ht="16.8" customHeight="1" x14ac:dyDescent="0.45">
      <c r="A59" s="7">
        <f t="shared" si="0"/>
        <v>46</v>
      </c>
      <c r="B59" s="8" t="s">
        <v>97</v>
      </c>
      <c r="C59" s="9" t="s">
        <v>98</v>
      </c>
      <c r="D59" s="10">
        <v>-58905.599999999999</v>
      </c>
      <c r="F59" s="11"/>
      <c r="G59" s="12"/>
      <c r="H59" s="13"/>
      <c r="I59" s="14"/>
      <c r="K59" s="15"/>
      <c r="L59" s="16"/>
      <c r="M59" s="17"/>
      <c r="N59" s="18"/>
    </row>
    <row r="60" spans="1:14" ht="16.8" customHeight="1" x14ac:dyDescent="0.45">
      <c r="A60" s="7">
        <f t="shared" si="0"/>
        <v>47</v>
      </c>
      <c r="B60" s="8" t="s">
        <v>99</v>
      </c>
      <c r="C60" s="9" t="s">
        <v>100</v>
      </c>
      <c r="D60" s="10">
        <v>-114130</v>
      </c>
      <c r="F60" s="11"/>
      <c r="G60" s="12"/>
      <c r="H60" s="13"/>
      <c r="I60" s="14"/>
      <c r="K60" s="15"/>
      <c r="L60" s="16"/>
      <c r="M60" s="17"/>
      <c r="N60" s="18"/>
    </row>
    <row r="61" spans="1:14" ht="16.8" customHeight="1" x14ac:dyDescent="0.45">
      <c r="A61" s="7">
        <f t="shared" si="0"/>
        <v>48</v>
      </c>
      <c r="B61" s="8" t="s">
        <v>101</v>
      </c>
      <c r="C61" s="9" t="s">
        <v>102</v>
      </c>
      <c r="D61" s="10">
        <v>2003.04</v>
      </c>
      <c r="F61" s="11"/>
      <c r="G61" s="12"/>
      <c r="H61" s="13"/>
      <c r="I61" s="14"/>
      <c r="K61" s="15"/>
      <c r="L61" s="16"/>
      <c r="M61" s="17"/>
      <c r="N61" s="18"/>
    </row>
    <row r="62" spans="1:14" ht="16.8" customHeight="1" x14ac:dyDescent="0.45">
      <c r="A62" s="7">
        <f t="shared" si="0"/>
        <v>49</v>
      </c>
      <c r="B62" s="8" t="s">
        <v>103</v>
      </c>
      <c r="C62" s="9" t="s">
        <v>104</v>
      </c>
      <c r="D62" s="10">
        <v>-54851.45</v>
      </c>
      <c r="F62" s="11"/>
      <c r="G62" s="12"/>
      <c r="H62" s="13"/>
      <c r="I62" s="14"/>
      <c r="K62" s="15"/>
      <c r="L62" s="16"/>
      <c r="M62" s="17"/>
      <c r="N62" s="18"/>
    </row>
    <row r="63" spans="1:14" ht="16.8" customHeight="1" x14ac:dyDescent="0.3">
      <c r="A63" s="7">
        <f t="shared" si="0"/>
        <v>50</v>
      </c>
      <c r="B63" s="8" t="s">
        <v>105</v>
      </c>
      <c r="C63" s="9" t="s">
        <v>106</v>
      </c>
      <c r="D63" s="10">
        <v>0.02</v>
      </c>
      <c r="F63" s="11"/>
      <c r="G63" s="12"/>
      <c r="H63" s="13"/>
      <c r="I63" s="14"/>
      <c r="K63" s="20"/>
      <c r="L63" s="21"/>
      <c r="M63" s="21"/>
      <c r="N63" s="22"/>
    </row>
    <row r="64" spans="1:14" ht="16.8" customHeight="1" x14ac:dyDescent="0.3">
      <c r="A64" s="7">
        <f t="shared" si="0"/>
        <v>51</v>
      </c>
      <c r="B64" s="8" t="s">
        <v>107</v>
      </c>
      <c r="C64" s="9" t="s">
        <v>108</v>
      </c>
      <c r="D64" s="10">
        <v>-23508</v>
      </c>
      <c r="F64" s="11"/>
      <c r="G64" s="12"/>
      <c r="H64" s="13"/>
      <c r="I64" s="14"/>
      <c r="K64" s="20"/>
      <c r="L64" s="33"/>
      <c r="M64" s="34"/>
      <c r="N64" s="34"/>
    </row>
    <row r="65" spans="1:14" ht="16.8" customHeight="1" x14ac:dyDescent="0.3">
      <c r="A65" s="7">
        <f t="shared" si="0"/>
        <v>52</v>
      </c>
      <c r="B65" s="8" t="s">
        <v>109</v>
      </c>
      <c r="C65" s="9" t="s">
        <v>110</v>
      </c>
      <c r="D65" s="10">
        <v>-282388.99</v>
      </c>
      <c r="F65" s="11"/>
      <c r="G65" s="12"/>
      <c r="H65" s="13"/>
      <c r="I65" s="14"/>
      <c r="K65" s="20"/>
      <c r="L65" s="23"/>
      <c r="M65" s="20"/>
      <c r="N65" s="20"/>
    </row>
    <row r="66" spans="1:14" ht="16.8" customHeight="1" x14ac:dyDescent="0.3">
      <c r="A66" s="7">
        <f t="shared" si="0"/>
        <v>53</v>
      </c>
      <c r="B66" s="8" t="s">
        <v>111</v>
      </c>
      <c r="C66" s="9" t="s">
        <v>112</v>
      </c>
      <c r="D66" s="10">
        <v>-1627.69</v>
      </c>
      <c r="F66" s="11"/>
      <c r="G66" s="12"/>
      <c r="H66" s="13"/>
      <c r="I66" s="14"/>
      <c r="K66" s="20"/>
      <c r="L66" s="20"/>
      <c r="M66" s="20"/>
      <c r="N66" s="20"/>
    </row>
    <row r="67" spans="1:14" ht="16.8" customHeight="1" x14ac:dyDescent="0.3">
      <c r="A67" s="7">
        <f t="shared" si="0"/>
        <v>54</v>
      </c>
      <c r="B67" s="8" t="s">
        <v>113</v>
      </c>
      <c r="C67" s="9" t="s">
        <v>114</v>
      </c>
      <c r="D67" s="10">
        <v>-361357.2</v>
      </c>
      <c r="F67" s="11"/>
      <c r="G67" s="12"/>
      <c r="H67" s="13"/>
      <c r="I67" s="14"/>
      <c r="K67" s="20"/>
      <c r="L67" s="20"/>
      <c r="M67" s="20"/>
      <c r="N67" s="20"/>
    </row>
    <row r="68" spans="1:14" ht="16.8" customHeight="1" x14ac:dyDescent="0.3">
      <c r="A68" s="7">
        <f t="shared" si="0"/>
        <v>55</v>
      </c>
      <c r="B68" s="8" t="s">
        <v>115</v>
      </c>
      <c r="C68" s="9" t="s">
        <v>116</v>
      </c>
      <c r="D68" s="10">
        <v>-8850</v>
      </c>
      <c r="F68" s="11"/>
      <c r="G68" s="12"/>
      <c r="H68" s="13"/>
      <c r="I68" s="14"/>
      <c r="K68" s="24"/>
      <c r="L68" s="24"/>
      <c r="M68" s="24"/>
      <c r="N68" s="24"/>
    </row>
    <row r="69" spans="1:14" ht="16.8" customHeight="1" x14ac:dyDescent="0.3">
      <c r="A69" s="7">
        <f t="shared" si="0"/>
        <v>56</v>
      </c>
      <c r="B69" s="8" t="s">
        <v>117</v>
      </c>
      <c r="C69" s="9" t="s">
        <v>118</v>
      </c>
      <c r="D69" s="10">
        <v>-228260.17</v>
      </c>
      <c r="F69" s="11"/>
      <c r="G69" s="12"/>
      <c r="H69" s="13"/>
      <c r="I69" s="14"/>
      <c r="K69" s="25"/>
      <c r="L69" s="25"/>
      <c r="M69" s="25"/>
      <c r="N69" s="25"/>
    </row>
    <row r="70" spans="1:14" ht="16.8" customHeight="1" x14ac:dyDescent="0.3">
      <c r="A70" s="7">
        <f t="shared" si="0"/>
        <v>57</v>
      </c>
      <c r="B70" s="8" t="s">
        <v>119</v>
      </c>
      <c r="C70" s="9" t="s">
        <v>120</v>
      </c>
      <c r="D70" s="10">
        <v>-164655.56</v>
      </c>
      <c r="F70" s="11"/>
      <c r="G70" s="12"/>
      <c r="H70" s="13"/>
      <c r="I70" s="14"/>
    </row>
    <row r="71" spans="1:14" ht="16.8" customHeight="1" x14ac:dyDescent="0.3">
      <c r="A71" s="7">
        <f t="shared" si="0"/>
        <v>58</v>
      </c>
      <c r="B71" s="8" t="s">
        <v>121</v>
      </c>
      <c r="C71" s="9" t="s">
        <v>122</v>
      </c>
      <c r="D71" s="10">
        <v>-76464</v>
      </c>
      <c r="F71" s="11"/>
      <c r="G71" s="12"/>
      <c r="H71" s="13"/>
      <c r="I71" s="14"/>
    </row>
    <row r="72" spans="1:14" ht="16.8" customHeight="1" x14ac:dyDescent="0.3">
      <c r="A72" s="7">
        <f t="shared" si="0"/>
        <v>59</v>
      </c>
      <c r="B72" s="8" t="s">
        <v>123</v>
      </c>
      <c r="C72" s="9" t="s">
        <v>124</v>
      </c>
      <c r="D72" s="10">
        <v>-95260.69</v>
      </c>
      <c r="F72" s="11"/>
      <c r="G72" s="12"/>
      <c r="H72" s="13"/>
      <c r="I72" s="14"/>
    </row>
    <row r="73" spans="1:14" ht="19.2" x14ac:dyDescent="0.3">
      <c r="A73" s="7">
        <f t="shared" ref="A73:A74" si="1">+A72+1</f>
        <v>60</v>
      </c>
      <c r="B73" s="8" t="s">
        <v>125</v>
      </c>
      <c r="C73" s="9" t="s">
        <v>126</v>
      </c>
      <c r="D73" s="10">
        <v>-59000</v>
      </c>
      <c r="F73" s="26"/>
      <c r="G73" s="27"/>
      <c r="H73" s="28"/>
      <c r="I73" s="29"/>
    </row>
    <row r="74" spans="1:14" ht="19.2" x14ac:dyDescent="0.3">
      <c r="A74" s="7">
        <f t="shared" si="1"/>
        <v>61</v>
      </c>
      <c r="B74" s="8" t="s">
        <v>127</v>
      </c>
      <c r="C74" s="9" t="s">
        <v>128</v>
      </c>
      <c r="D74" s="10">
        <v>-14000</v>
      </c>
      <c r="F74" s="20"/>
      <c r="G74" s="23"/>
      <c r="H74" s="20"/>
      <c r="I74" s="20"/>
    </row>
    <row r="75" spans="1:14" ht="31.8" thickBot="1" x14ac:dyDescent="0.35">
      <c r="A75" s="11"/>
      <c r="B75" s="30" t="s">
        <v>129</v>
      </c>
      <c r="C75" s="21" t="s">
        <v>130</v>
      </c>
      <c r="D75" s="31">
        <f>SUM(D7:D74)</f>
        <v>-11692296.719999999</v>
      </c>
      <c r="F75" s="20"/>
      <c r="G75" s="20"/>
      <c r="H75" s="20"/>
      <c r="I75" s="20"/>
    </row>
    <row r="76" spans="1:14" ht="19.8" thickTop="1" x14ac:dyDescent="0.3">
      <c r="A76" s="11"/>
      <c r="F76" s="20"/>
      <c r="G76" s="20"/>
      <c r="H76" s="20"/>
      <c r="I76" s="20"/>
    </row>
    <row r="77" spans="1:14" ht="17.399999999999999" x14ac:dyDescent="0.3">
      <c r="A77" s="24" t="s">
        <v>131</v>
      </c>
      <c r="B77" s="24"/>
      <c r="C77" s="24"/>
      <c r="D77" s="24"/>
    </row>
    <row r="78" spans="1:14" ht="17.399999999999999" x14ac:dyDescent="0.3">
      <c r="A78" s="25" t="s">
        <v>132</v>
      </c>
      <c r="B78" s="25"/>
      <c r="C78" s="24"/>
      <c r="D78" s="25"/>
    </row>
  </sheetData>
  <mergeCells count="22">
    <mergeCell ref="A1:D1"/>
    <mergeCell ref="F1:I1"/>
    <mergeCell ref="K1:N1"/>
    <mergeCell ref="A2:D2"/>
    <mergeCell ref="F2:I2"/>
    <mergeCell ref="K2:N2"/>
    <mergeCell ref="A3:D3"/>
    <mergeCell ref="F3:I3"/>
    <mergeCell ref="K3:N3"/>
    <mergeCell ref="A4:D4"/>
    <mergeCell ref="F4:I4"/>
    <mergeCell ref="K4:N4"/>
    <mergeCell ref="A42:D42"/>
    <mergeCell ref="F42:I42"/>
    <mergeCell ref="K42:N42"/>
    <mergeCell ref="L64:N64"/>
    <mergeCell ref="A40:D40"/>
    <mergeCell ref="F40:I40"/>
    <mergeCell ref="K40:N40"/>
    <mergeCell ref="A41:D41"/>
    <mergeCell ref="F41:I41"/>
    <mergeCell ref="K41:N41"/>
  </mergeCells>
  <hyperlinks>
    <hyperlink ref="B7" r:id="rId1" display="menuitemdisplay://vendtable/+505+%5B1:000187%5D" xr:uid="{DC683639-156C-4724-989A-681DBC86A16C}"/>
    <hyperlink ref="B8" r:id="rId2" display="menuitemdisplay://vendtable/+505+%5B1:000296%5D" xr:uid="{58A7701F-DCFA-46C5-A2AE-3B9EEF30CD1C}"/>
    <hyperlink ref="B9" r:id="rId3" display="menuitemdisplay://vendtable/+505+%5B1:000528%5D" xr:uid="{AD34956D-B558-4E4D-AD42-EAB84DE4E049}"/>
    <hyperlink ref="B10" r:id="rId4" display="menuitemdisplay://vendtable/+505+%5B1:002296%5D" xr:uid="{F18324FD-783A-4B19-8393-362790B384F6}"/>
    <hyperlink ref="B11" r:id="rId5" display="menuitemdisplay://vendtable/+505+%5B1:002374%5D" xr:uid="{E03DD0C9-48B4-43A9-A952-1D5DDFDDE3E1}"/>
    <hyperlink ref="B12" r:id="rId6" display="menuitemdisplay://vendtable/+505+%5B1:002378%5D" xr:uid="{2C11E55E-680E-4EE9-929A-FCF1EB198702}"/>
    <hyperlink ref="B14" r:id="rId7" display="menuitemdisplay://vendtable/+505+%5B1:002401%5D" xr:uid="{B77323C2-50B9-423E-9BDE-D94B38F7D627}"/>
    <hyperlink ref="B15" r:id="rId8" display="menuitemdisplay://vendtable/+505+%5B1:002407%5D" xr:uid="{5743EA5C-2A71-424F-BB44-DDF4FE031A31}"/>
    <hyperlink ref="B17" r:id="rId9" display="menuitemdisplay://vendtable/+505+%5B1:002408%5D" xr:uid="{A056BCCE-BA0F-4344-B2D2-AFAB06FD0566}"/>
    <hyperlink ref="B16" r:id="rId10" display="menuitemdisplay://vendtable/+505+%5B1:002436%5D" xr:uid="{8676433D-DBF7-425A-9C7A-B521969EB32F}"/>
    <hyperlink ref="B18" r:id="rId11" display="menuitemdisplay://vendtable/+505+%5B1:002478%5D" xr:uid="{4304F797-7B16-4211-887C-4A596C98E2DD}"/>
    <hyperlink ref="B19" r:id="rId12" display="menuitemdisplay://vendtable/+505+%5B1:002485%5D" xr:uid="{210B4AB2-92E4-4A40-A09D-15FEF1A8ECB6}"/>
    <hyperlink ref="B20" r:id="rId13" display="menuitemdisplay://vendtable/+505+%5B1:002487%5D" xr:uid="{84E54460-19B3-42D4-92D1-373541904F91}"/>
    <hyperlink ref="B21" r:id="rId14" display="menuitemdisplay://vendtable/+505+%5B1:002606%5D" xr:uid="{29641A01-415E-412D-922D-274C0F6AD466}"/>
    <hyperlink ref="B22" r:id="rId15" display="menuitemdisplay://vendtable/+505+%5B1:002714%5D" xr:uid="{68C9ABE2-6C9A-4E74-AAEE-3D95A0DA350B}"/>
    <hyperlink ref="B23" r:id="rId16" display="menuitemdisplay://vendtable/+505+%5B1:002761%5D" xr:uid="{F35BCCD1-7B3E-4FE9-B2D8-724A8D1843C1}"/>
    <hyperlink ref="B24" r:id="rId17" display="menuitemdisplay://vendtable/+505+%5B1:002795%5D" xr:uid="{03645AC7-9886-4B13-8D9A-7F1A85F2B2F1}"/>
    <hyperlink ref="B25" r:id="rId18" display="menuitemdisplay://vendtable/+505+%5B1:002907%5D" xr:uid="{9985FB7E-C4C9-426D-91D0-2B3B2A9F125A}"/>
    <hyperlink ref="B26" r:id="rId19" display="menuitemdisplay://vendtable/+505+%5B1:003006%5D" xr:uid="{216F54D2-C7E6-41BA-A209-0EE00184A8DA}"/>
    <hyperlink ref="B27" r:id="rId20" display="menuitemdisplay://vendtable/+505+%5B1:003443%5D" xr:uid="{E96AC1C0-E6F5-4F5E-BA43-ABA78C90813A}"/>
    <hyperlink ref="B28" r:id="rId21" display="menuitemdisplay://vendtable/+505+%5B1:003619%5D" xr:uid="{2093F18A-5F87-475D-8800-EF527BBA7FFD}"/>
    <hyperlink ref="B29" r:id="rId22" display="menuitemdisplay://vendtable/+505+%5B1:003929%5D" xr:uid="{39181D81-A17D-4684-871E-254AF3434978}"/>
    <hyperlink ref="B30" r:id="rId23" display="menuitemdisplay://vendtable/+505+%5B1:004432%5D" xr:uid="{CB720505-CAC9-47D4-A5FA-8B46C712A7C2}"/>
    <hyperlink ref="B31" r:id="rId24" display="menuitemdisplay://vendtable/+505+%5B1:004976%5D" xr:uid="{715C0E2D-ADCB-4F26-BF37-62D230059AC3}"/>
    <hyperlink ref="B32" r:id="rId25" display="menuitemdisplay://vendtable/+505+%5B1:005300%5D" xr:uid="{597441EB-4844-41BC-A97D-AC2705EEF9F5}"/>
    <hyperlink ref="B33" r:id="rId26" display="menuitemdisplay://vendtable/+505+%5B1:005675%5D" xr:uid="{5B199CDC-DDA3-4F63-92BC-7BD93A40593F}"/>
    <hyperlink ref="B35" r:id="rId27" display="menuitemdisplay://vendtable/+505+%5B1:005796%5D" xr:uid="{639D8AD9-CA83-4334-8152-8D6469837B9A}"/>
    <hyperlink ref="B34" r:id="rId28" display="menuitemdisplay://vendtable/+505+%5B1:006260%5D" xr:uid="{A420271F-6A0A-46F4-AD38-DEB949DFF476}"/>
    <hyperlink ref="B36" r:id="rId29" display="menuitemdisplay://vendtable/+505+%5B1:006383%5D" xr:uid="{EA3EBD7C-F157-4B62-A77C-4CE9FC15CFDE}"/>
    <hyperlink ref="B44" r:id="rId30" display="menuitemdisplay://vendtable/+505+%5B1:006443%5D" xr:uid="{F39BCE8E-BB31-4C03-A37C-413596AA89DC}"/>
    <hyperlink ref="B45" r:id="rId31" display="menuitemdisplay://vendtable/+505+%5B1:006726%5D" xr:uid="{1BF513F5-DE84-4F45-95EC-0AEC4A7F716B}"/>
    <hyperlink ref="B46" r:id="rId32" display="menuitemdisplay://vendtable/+505+%5B1:006810%5D" xr:uid="{7CADCA27-D88F-4F54-A21B-B9BCD99A5DA0}"/>
    <hyperlink ref="B47" r:id="rId33" display="menuitemdisplay://vendtable/+505+%5B1:006897%5D" xr:uid="{75BAFFFD-6B66-4C5B-94AB-AA74C3FC0B88}"/>
    <hyperlink ref="B51" r:id="rId34" display="menuitemdisplay://vendtable/+505+%5B1:006964%5D" xr:uid="{4098593C-EA1C-4F58-93FD-E1934000D4AC}"/>
    <hyperlink ref="B49" r:id="rId35" display="menuitemdisplay://vendtable/+505+%5B1:007001%5D" xr:uid="{2D41ABC3-94D7-4D0C-A324-E53D4DB0DE9B}"/>
    <hyperlink ref="B48" r:id="rId36" display="menuitemdisplay://vendtable/+505+%5B1:007088%5D" xr:uid="{15E863F4-E8FB-4493-AA2D-169E6CC19360}"/>
    <hyperlink ref="B50" r:id="rId37" display="menuitemdisplay://vendtable/+505+%5B1:007105%5D" xr:uid="{0BE6BEDD-11EA-40B6-B312-9786D310DF69}"/>
    <hyperlink ref="B52" r:id="rId38" display="menuitemdisplay://vendtable/+505+%5B1:007107%5D" xr:uid="{73AC5955-9A41-4AD2-9C15-754F8BE2BFE6}"/>
    <hyperlink ref="B53" r:id="rId39" display="menuitemdisplay://vendtable/+505+%5B1:007107%5D" xr:uid="{82DA902F-BCA7-455A-B656-21212B12D4DA}"/>
    <hyperlink ref="B55" r:id="rId40" display="menuitemdisplay://vendtable/+505+%5B1:007107%5D" xr:uid="{29E40D0A-D31F-4979-AE6C-2C86AEB145BD}"/>
    <hyperlink ref="B56" r:id="rId41" display="menuitemdisplay://vendtable/+505+%5B1:007107%5D" xr:uid="{DA197C05-FADD-48C1-8F7E-26BD9D8F87BD}"/>
    <hyperlink ref="B62" r:id="rId42" display="menuitemdisplay://vendtable/+505+%5B1:007107%5D" xr:uid="{11FFD6CB-D25E-412B-B2E4-43A9CF3D3AFA}"/>
    <hyperlink ref="B57" r:id="rId43" display="menuitemdisplay://vendtable/+505+%5B1:007107%5D" xr:uid="{7ED2AD61-CD23-408F-841D-B2E31D7E4670}"/>
    <hyperlink ref="B58" r:id="rId44" display="menuitemdisplay://vendtable/+505+%5B1:007107%5D" xr:uid="{1FB519FB-A807-4B81-877C-F33CFDBC1C79}"/>
    <hyperlink ref="B59" r:id="rId45" display="menuitemdisplay://vendtable/+505+%5B1:007107%5D" xr:uid="{8510D046-40DA-472B-B9FB-BCD20F07B0D1}"/>
    <hyperlink ref="B60" r:id="rId46" display="menuitemdisplay://vendtable/+505+%5B1:007107%5D" xr:uid="{500174BA-5D58-469C-A1AD-6A3CF0805364}"/>
    <hyperlink ref="B61" r:id="rId47" display="menuitemdisplay://vendtable/+505+%5B1:007107%5D" xr:uid="{E64388B6-069E-4AAB-B8DE-00D4150FD6C3}"/>
    <hyperlink ref="B63" r:id="rId48" display="menuitemdisplay://vendtable/+505+%5B1:007107%5D" xr:uid="{6420F9ED-81C7-43CE-9C30-8A5AFA25929E}"/>
    <hyperlink ref="B64" r:id="rId49" display="menuitemdisplay://vendtable/+505+%5B1:007107%5D" xr:uid="{D5F14729-D899-4130-A9E5-8C8E6A15BF8F}"/>
    <hyperlink ref="B65" r:id="rId50" display="menuitemdisplay://vendtable/+505+%5B1:007107%5D" xr:uid="{792F2AB0-D8BC-4D8F-9E8C-14457E0BBF8D}"/>
    <hyperlink ref="B69" r:id="rId51" display="menuitemdisplay://vendtable/+505+%5B1:007107%5D" xr:uid="{3BA8B6B4-DE6B-4541-A538-DA18EDAC5984}"/>
    <hyperlink ref="B70" r:id="rId52" display="menuitemdisplay://vendtable/+505+%5B1:007107%5D" xr:uid="{5BA103B2-5C44-42C7-8B43-80E96C5E6858}"/>
    <hyperlink ref="B71" r:id="rId53" display="menuitemdisplay://vendtable/+505+%5B1:007107%5D" xr:uid="{DB11E159-A26B-447E-9A1F-D79A40D07442}"/>
    <hyperlink ref="B72" r:id="rId54" display="menuitemdisplay://vendtable/+505+%5B1:007107%5D" xr:uid="{61660091-CCBB-4306-900F-766461FB2E47}"/>
    <hyperlink ref="B73" r:id="rId55" display="menuitemdisplay://vendtable/+505+%5B1:007107%5D" xr:uid="{6AB3AB0E-7DB6-4ED7-8B3D-9B8C37E6A44F}"/>
    <hyperlink ref="B74" r:id="rId56" display="menuitemdisplay://vendtable/+505+%5B1:007107%5D" xr:uid="{709979B2-433B-4FE8-97ED-617CC49253AA}"/>
    <hyperlink ref="B13" r:id="rId57" display="menuitemdisplay://vendtable/+505+%5B1:002401%5D" xr:uid="{7BDCB017-DC3A-47E5-9162-5DD4958EE59F}"/>
  </hyperlinks>
  <printOptions verticalCentered="1"/>
  <pageMargins left="0.70866141732283472" right="0.70866141732283472" top="0.15748031496062992" bottom="0.15748031496062992" header="0.15748031496062992" footer="0.15748031496062992"/>
  <pageSetup orientation="portrait" r:id="rId58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ReporteCxP (2)</vt:lpstr>
      <vt:lpstr>'ReporteCxP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dcterms:created xsi:type="dcterms:W3CDTF">2022-11-09T16:45:03Z</dcterms:created>
  <dcterms:modified xsi:type="dcterms:W3CDTF">2022-11-11T14:20:37Z</dcterms:modified>
</cp:coreProperties>
</file>