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pena\Desktop\CORTE JUNIO 22 DEFINITIVOS\"/>
    </mc:Choice>
  </mc:AlternateContent>
  <xr:revisionPtr revIDLastSave="0" documentId="8_{607C5B09-4443-4C29-9B29-6F36A86BBD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tado de Situación" sheetId="1" r:id="rId1"/>
  </sheets>
  <definedNames>
    <definedName name="_xlnm.Print_Area" localSheetId="0">'Estado de Situación'!$A$1:$D$66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D53" i="1" l="1"/>
  <c r="C53" i="1"/>
  <c r="D43" i="1"/>
  <c r="C43" i="1"/>
  <c r="D34" i="1"/>
  <c r="C34" i="1"/>
  <c r="D24" i="1"/>
  <c r="C24" i="1"/>
  <c r="D18" i="1"/>
  <c r="C18" i="1"/>
  <c r="C26" i="1" l="1"/>
  <c r="C45" i="1"/>
  <c r="C55" i="1" s="1"/>
  <c r="C56" i="1" s="1"/>
  <c r="D26" i="1"/>
  <c r="D45" i="1"/>
  <c r="D55" i="1"/>
</calcChain>
</file>

<file path=xl/sharedStrings.xml><?xml version="1.0" encoding="utf-8"?>
<sst xmlns="http://schemas.openxmlformats.org/spreadsheetml/2006/main" count="47" uniqueCount="47">
  <si>
    <t>SUPERINTENDENCIA DE ELECTRICIDAD</t>
  </si>
  <si>
    <t>Estado de Situación Financiera</t>
  </si>
  <si>
    <t xml:space="preserve"> (Valores en RD$)</t>
  </si>
  <si>
    <t>JUNIO DEL 2022</t>
  </si>
  <si>
    <t>JUNIO DEL 2021</t>
  </si>
  <si>
    <t>Activos</t>
  </si>
  <si>
    <t>Activos corrientes</t>
  </si>
  <si>
    <t xml:space="preserve">Efectivo y equivalente de efectivo (Notas 7) </t>
  </si>
  <si>
    <t>Cuenta por cobrar a corto plazo (Notas 8)</t>
  </si>
  <si>
    <t>Total activos corrientes</t>
  </si>
  <si>
    <t>Activos no corrientes</t>
  </si>
  <si>
    <t>Propiedad, planta y equipo neto (Nota 10)</t>
  </si>
  <si>
    <t xml:space="preserve"> Activos intangibles (Nota 19)</t>
  </si>
  <si>
    <t>Otros activos no financieros (Nota 20)</t>
  </si>
  <si>
    <t>Total activos no corrientes</t>
  </si>
  <si>
    <t>Total activos</t>
  </si>
  <si>
    <t>Pasivos         Pasivos corrientes</t>
  </si>
  <si>
    <t>Cuentas por pagar a corto plazo (Nota 12)</t>
  </si>
  <si>
    <t>Retenciones y acumulaciones por pagar (Nota 13)</t>
  </si>
  <si>
    <t>Otros pasivos corrientes (Nota 14)</t>
  </si>
  <si>
    <t>Total pasivos corrientes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</si>
  <si>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</si>
  <si>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</si>
  <si>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</si>
  <si>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</si>
  <si>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</si>
  <si>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</si>
  <si>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</si>
  <si>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 (nota 15)</t>
  </si>
  <si>
    <t>Total pasivos</t>
  </si>
  <si>
    <t xml:space="preserve">Activos Netos/Patrimonio </t>
  </si>
  <si>
    <t>Capital</t>
  </si>
  <si>
    <t>Reservas</t>
  </si>
  <si>
    <t xml:space="preserve">   Resultados positivos (ahorro)/negativo (desahorro)</t>
  </si>
  <si>
    <t>Intereses minoritarios</t>
  </si>
  <si>
    <t>Resultado Acumulado</t>
  </si>
  <si>
    <t>Total activos netos/patrimonio</t>
  </si>
  <si>
    <t>Total pasivos y  Activos netos / patrimonio</t>
  </si>
  <si>
    <t>LIC. JOAQUIN ALBERTO PEÑA PEREZ</t>
  </si>
  <si>
    <t>GERENTE DE CONTABILIDAD.</t>
  </si>
  <si>
    <t>LIC. JOSE RAMON CEPEDA,</t>
  </si>
  <si>
    <t xml:space="preserve">DIRECTOR ADMINISTRATIVO Y FINANCIERO. </t>
  </si>
  <si>
    <t>al 30 de junio del 2022 y 2021</t>
  </si>
  <si>
    <t>Pagos anticipados (Nota 9)</t>
  </si>
  <si>
    <t>NOTA: valores corregidos año 2021.</t>
  </si>
  <si>
    <t>LIC. RAFAEL VELAZCO ESPAILLAT,</t>
  </si>
  <si>
    <t>SUPERINTENDENTE DE ELECTRICIDAD.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</si>
</sst>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sz val="7"/>
      <color rgb="FF000000"/>
      <name val="Microsoft Sans Serif"/>
      <family val="2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231F20"/>
      <name val="Times New Roman"/>
      <family val="1"/>
    </font>
    <font>
      <sz val="9"/>
      <color theme="1"/>
      <name val="Times New Roman"/>
      <family val="1"/>
    </font>
    <font>
      <sz val="9"/>
      <color rgb="FF231F20"/>
      <name val="Times New Roman"/>
      <family val="1"/>
    </font>
    <font>
      <b/>
      <u val="doubleAccounting"/>
      <sz val="9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43" fontId="5" fillId="0" borderId="0" xfId="1" applyFont="1" applyBorder="1"/>
    <xf numFmtId="0" fontId="6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3" fontId="11" fillId="0" borderId="0" xfId="1" applyFont="1" applyAlignment="1">
      <alignment vertical="center" wrapText="1"/>
    </xf>
    <xf numFmtId="0" fontId="12" fillId="0" borderId="0" xfId="0" applyFont="1" applyAlignment="1">
      <alignment horizontal="left" vertical="center" wrapText="1" indent="1"/>
    </xf>
    <xf numFmtId="43" fontId="12" fillId="0" borderId="0" xfId="1" applyFont="1" applyFill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indent="1"/>
    </xf>
    <xf numFmtId="43" fontId="10" fillId="0" borderId="1" xfId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43" fontId="12" fillId="0" borderId="0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43" fontId="10" fillId="2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43" fontId="11" fillId="0" borderId="0" xfId="1" applyFont="1" applyBorder="1" applyAlignment="1">
      <alignment vertical="center" wrapText="1"/>
    </xf>
    <xf numFmtId="43" fontId="12" fillId="0" borderId="0" xfId="1" applyFont="1" applyBorder="1" applyAlignment="1">
      <alignment horizontal="right" vertical="center" wrapText="1"/>
    </xf>
    <xf numFmtId="43" fontId="11" fillId="0" borderId="0" xfId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43" fontId="13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1865313</xdr:colOff>
      <xdr:row>0</xdr:row>
      <xdr:rowOff>39687</xdr:rowOff>
    </xdr:from>
    <xdr:to>
      <xdr:col>2</xdr:col>
      <xdr:colOff>1067635</xdr:colOff>
      <xdr:row>5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40C216-6E06-4BED-A76E-8575C01D4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5313" y="39687"/>
          <a:ext cx="1742322" cy="746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"/>
  <sheetViews>
    <sheetView tabSelected="1" zoomScale="120" zoomScaleNormal="120" workbookViewId="0">
      <selection activeCell="G18" sqref="G18"/>
    </sheetView>
  </sheetViews>
  <sheetFormatPr baseColWidth="10" defaultRowHeight="15" x14ac:dyDescent="0.25"/>
  <cols>
    <col min="1" max="1" width="38.140625" customWidth="1"/>
    <col min="2" max="2" width="13.140625" hidden="1" customWidth="1"/>
    <col min="3" max="4" width="20.7109375" customWidth="1"/>
    <col min="6" max="6" width="16.42578125" bestFit="1" customWidth="1"/>
  </cols>
  <sheetData>
    <row r="1" spans="1:4" ht="12.6" customHeight="1" x14ac:dyDescent="0.25">
      <c r="A1" s="5"/>
      <c r="B1" s="5"/>
      <c r="C1" s="5"/>
      <c r="D1" s="5"/>
    </row>
    <row r="2" spans="1:4" ht="12.6" customHeight="1" x14ac:dyDescent="0.25">
      <c r="A2" s="5"/>
      <c r="B2" s="5"/>
      <c r="C2" s="5"/>
      <c r="D2" s="5"/>
    </row>
    <row r="3" spans="1:4" ht="12.6" customHeight="1" x14ac:dyDescent="0.25">
      <c r="A3" s="5"/>
      <c r="B3" s="5"/>
      <c r="C3" s="5"/>
      <c r="D3" s="5"/>
    </row>
    <row r="4" spans="1:4" ht="12.6" customHeight="1" x14ac:dyDescent="0.25">
      <c r="A4" s="5"/>
      <c r="B4" s="5"/>
      <c r="C4" s="5"/>
      <c r="D4" s="5"/>
    </row>
    <row r="5" spans="1:4" ht="12.6" customHeight="1" x14ac:dyDescent="0.25">
      <c r="A5" s="5"/>
      <c r="B5" s="5"/>
      <c r="C5" s="5"/>
      <c r="D5" s="5"/>
    </row>
    <row r="6" spans="1:4" ht="12.6" customHeight="1" x14ac:dyDescent="0.25">
      <c r="A6" s="8"/>
      <c r="B6" s="8"/>
      <c r="C6" s="8"/>
      <c r="D6" s="8"/>
    </row>
    <row r="7" spans="1:4" ht="12.6" customHeight="1" x14ac:dyDescent="0.25">
      <c r="A7" s="37" t="s">
        <v>0</v>
      </c>
      <c r="B7" s="37"/>
      <c r="C7" s="37"/>
      <c r="D7" s="37"/>
    </row>
    <row r="8" spans="1:4" ht="12.6" customHeight="1" x14ac:dyDescent="0.25">
      <c r="A8" s="38" t="s">
        <v>1</v>
      </c>
      <c r="B8" s="38"/>
      <c r="C8" s="38"/>
      <c r="D8" s="38"/>
    </row>
    <row r="9" spans="1:4" ht="12.6" customHeight="1" x14ac:dyDescent="0.25">
      <c r="A9" s="38" t="s">
        <v>42</v>
      </c>
      <c r="B9" s="38"/>
      <c r="C9" s="38"/>
      <c r="D9" s="38"/>
    </row>
    <row r="10" spans="1:4" ht="12.6" customHeight="1" x14ac:dyDescent="0.25">
      <c r="A10" s="38" t="s">
        <v>2</v>
      </c>
      <c r="B10" s="38"/>
      <c r="C10" s="38"/>
      <c r="D10" s="38"/>
    </row>
    <row r="11" spans="1:4" ht="12.6" customHeight="1" x14ac:dyDescent="0.25">
      <c r="A11" s="12"/>
      <c r="B11" s="12"/>
      <c r="C11" s="12"/>
      <c r="D11" s="12"/>
    </row>
    <row r="12" spans="1:4" ht="12.6" customHeight="1" x14ac:dyDescent="0.25">
      <c r="A12" s="13"/>
      <c r="B12" s="13"/>
      <c r="C12" s="14" t="s">
        <v>3</v>
      </c>
      <c r="D12" s="14" t="s">
        <v>4</v>
      </c>
    </row>
    <row r="13" spans="1:4" ht="12.6" customHeight="1" x14ac:dyDescent="0.25">
      <c r="A13" s="15" t="s">
        <v>5</v>
      </c>
      <c r="B13" s="15"/>
      <c r="C13" s="13"/>
      <c r="D13" s="13"/>
    </row>
    <row r="14" spans="1:4" ht="12.6" customHeight="1" x14ac:dyDescent="0.25">
      <c r="A14" s="15" t="s">
        <v>6</v>
      </c>
      <c r="B14" s="15"/>
      <c r="C14" s="16"/>
      <c r="D14" s="16"/>
    </row>
    <row r="15" spans="1:4" ht="12.6" customHeight="1" x14ac:dyDescent="0.25">
      <c r="A15" s="17" t="s">
        <v>7</v>
      </c>
      <c r="B15" s="17"/>
      <c r="C15" s="18">
        <v>564816999.75999999</v>
      </c>
      <c r="D15" s="18">
        <v>174191630.13999999</v>
      </c>
    </row>
    <row r="16" spans="1:4" ht="12.6" customHeight="1" x14ac:dyDescent="0.25">
      <c r="A16" s="17" t="s">
        <v>8</v>
      </c>
      <c r="B16" s="17"/>
      <c r="C16" s="19">
        <v>1180991669.9100001</v>
      </c>
      <c r="D16" s="19">
        <f>1130571456.01+3515853.82</f>
        <v>1134087309.8299999</v>
      </c>
    </row>
    <row r="17" spans="1:4" ht="12.6" customHeight="1" x14ac:dyDescent="0.25">
      <c r="A17" s="20" t="s">
        <v>43</v>
      </c>
      <c r="B17" s="20"/>
      <c r="C17" s="19">
        <v>3582641.53</v>
      </c>
      <c r="D17" s="19">
        <v>2996916.75</v>
      </c>
    </row>
    <row r="18" spans="1:4" ht="12.6" customHeight="1" x14ac:dyDescent="0.25">
      <c r="A18" s="15" t="s">
        <v>9</v>
      </c>
      <c r="B18" s="15"/>
      <c r="C18" s="21">
        <f>SUM(C15:C17)</f>
        <v>1749391311.2</v>
      </c>
      <c r="D18" s="21">
        <f>SUM(D15:D17)</f>
        <v>1311275856.7199998</v>
      </c>
    </row>
    <row r="19" spans="1:4" ht="12.6" customHeight="1" x14ac:dyDescent="0.25">
      <c r="A19" s="15"/>
      <c r="B19" s="15"/>
      <c r="C19" s="22"/>
      <c r="D19" s="22"/>
    </row>
    <row r="20" spans="1:4" ht="12.6" customHeight="1" x14ac:dyDescent="0.25">
      <c r="A20" s="15" t="s">
        <v>10</v>
      </c>
      <c r="B20" s="15"/>
      <c r="C20" s="22"/>
      <c r="D20" s="22"/>
    </row>
    <row r="21" spans="1:4" ht="12.6" customHeight="1" x14ac:dyDescent="0.25">
      <c r="A21" s="17" t="s">
        <v>11</v>
      </c>
      <c r="B21" s="17"/>
      <c r="C21" s="19">
        <v>186843480.22</v>
      </c>
      <c r="D21" s="19">
        <v>222617137</v>
      </c>
    </row>
    <row r="22" spans="1:4" ht="12.6" hidden="1" customHeight="1" x14ac:dyDescent="0.25">
      <c r="A22" s="17" t="s">
        <v>12</v>
      </c>
      <c r="B22" s="17"/>
      <c r="C22" s="23">
        <v>0</v>
      </c>
      <c r="D22" s="23">
        <v>0</v>
      </c>
    </row>
    <row r="23" spans="1:4" ht="12.6" hidden="1" customHeight="1" x14ac:dyDescent="0.25">
      <c r="A23" s="17" t="s">
        <v>13</v>
      </c>
      <c r="B23" s="17"/>
      <c r="C23" s="23">
        <v>0</v>
      </c>
      <c r="D23" s="23">
        <v>0</v>
      </c>
    </row>
    <row r="24" spans="1:4" ht="12.6" customHeight="1" x14ac:dyDescent="0.25">
      <c r="A24" s="15" t="s">
        <v>14</v>
      </c>
      <c r="B24" s="15"/>
      <c r="C24" s="24">
        <f>SUM(C21:C23)</f>
        <v>186843480.22</v>
      </c>
      <c r="D24" s="24">
        <f>SUM(D21:D23)</f>
        <v>222617137</v>
      </c>
    </row>
    <row r="25" spans="1:4" ht="12.6" customHeight="1" x14ac:dyDescent="0.25">
      <c r="A25" s="15"/>
      <c r="B25" s="15"/>
      <c r="C25" s="25"/>
      <c r="D25" s="25"/>
    </row>
    <row r="26" spans="1:4" ht="12.6" customHeight="1" thickBot="1" x14ac:dyDescent="0.3">
      <c r="A26" s="26" t="s">
        <v>15</v>
      </c>
      <c r="B26" s="26"/>
      <c r="C26" s="27">
        <f>+C18+C24</f>
        <v>1936234791.4200001</v>
      </c>
      <c r="D26" s="27">
        <f>+D18+D24</f>
        <v>1533892993.7199998</v>
      </c>
    </row>
    <row r="27" spans="1:4" ht="12.6" customHeight="1" thickTop="1" x14ac:dyDescent="0.25">
      <c r="A27" s="15"/>
      <c r="B27" s="15"/>
      <c r="C27" s="25"/>
      <c r="D27" s="25"/>
    </row>
    <row r="28" spans="1:4" ht="12.6" customHeight="1" x14ac:dyDescent="0.25">
      <c r="A28" s="15"/>
      <c r="B28" s="15"/>
      <c r="C28" s="25"/>
      <c r="D28" s="25"/>
    </row>
    <row r="29" spans="1:4" ht="12.6" customHeight="1" x14ac:dyDescent="0.25">
      <c r="A29" s="39" t="s">
        <v>16</v>
      </c>
      <c r="B29" s="28"/>
      <c r="C29" s="29"/>
      <c r="D29" s="29"/>
    </row>
    <row r="30" spans="1:4" ht="12.6" customHeight="1" x14ac:dyDescent="0.25">
      <c r="A30" s="39"/>
      <c r="B30" s="28"/>
      <c r="C30" s="30"/>
      <c r="D30" s="30"/>
    </row>
    <row r="31" spans="1:4" ht="12.6" customHeight="1" x14ac:dyDescent="0.25">
      <c r="A31" s="17" t="s">
        <v>17</v>
      </c>
      <c r="B31" s="17"/>
      <c r="C31" s="19">
        <v>9052665.25</v>
      </c>
      <c r="D31" s="19">
        <v>23906205.469999999</v>
      </c>
    </row>
    <row r="32" spans="1:4" ht="12.6" customHeight="1" x14ac:dyDescent="0.25">
      <c r="A32" s="17" t="s">
        <v>18</v>
      </c>
      <c r="B32" s="17"/>
      <c r="C32" s="19">
        <v>4421593.6500000004</v>
      </c>
      <c r="D32" s="19">
        <v>12335245.91</v>
      </c>
    </row>
    <row r="33" spans="1:4" ht="12.6" customHeight="1" x14ac:dyDescent="0.25">
      <c r="A33" s="17" t="s">
        <v>19</v>
      </c>
      <c r="B33" s="17"/>
      <c r="C33" s="19">
        <v>1200721.49</v>
      </c>
      <c r="D33" s="19">
        <v>1200721.49</v>
      </c>
    </row>
    <row r="34" spans="1:4" ht="12.6" customHeight="1" x14ac:dyDescent="0.25">
      <c r="A34" s="15" t="s">
        <v>20</v>
      </c>
      <c r="B34" s="15"/>
      <c r="C34" s="21">
        <f>SUM(C31:C33)</f>
        <v>14674980.390000001</v>
      </c>
      <c r="D34" s="21">
        <f>SUM(D31:D33)</f>
        <v>37442172.869999997</v>
      </c>
    </row>
    <row r="35" spans="1:4" ht="12.6" customHeight="1" x14ac:dyDescent="0.25">
      <c r="A35" s="15"/>
      <c r="B35" s="15"/>
      <c r="C35" s="22"/>
      <c r="D35" s="22"/>
    </row>
    <row r="36" spans="1:4" ht="12.6" customHeight="1" x14ac:dyDescent="0.25">
      <c r="A36" s="15" t="s">
        <v>21</v>
      </c>
      <c r="B36" s="15"/>
      <c r="C36" s="31"/>
      <c r="D36" s="31"/>
    </row>
    <row r="37" spans="1:4" ht="12.6" hidden="1" customHeight="1" x14ac:dyDescent="0.25">
      <c r="A37" s="17" t="s">
        <v>22</v>
      </c>
      <c r="B37" s="17"/>
      <c r="C37" s="19">
        <v>0</v>
      </c>
      <c r="D37" s="19">
        <v>0</v>
      </c>
    </row>
    <row r="38" spans="1:4" ht="12.6" hidden="1" customHeight="1" x14ac:dyDescent="0.25">
      <c r="A38" s="17" t="s">
        <v>23</v>
      </c>
      <c r="B38" s="17"/>
      <c r="C38" s="19">
        <v>0</v>
      </c>
      <c r="D38" s="19">
        <v>0</v>
      </c>
    </row>
    <row r="39" spans="1:4" ht="12.6" hidden="1" customHeight="1" x14ac:dyDescent="0.25">
      <c r="A39" s="17" t="s">
        <v>24</v>
      </c>
      <c r="B39" s="17"/>
      <c r="C39" s="19">
        <v>0</v>
      </c>
      <c r="D39" s="19">
        <v>0</v>
      </c>
    </row>
    <row r="40" spans="1:4" ht="12.6" hidden="1" customHeight="1" x14ac:dyDescent="0.25">
      <c r="A40" s="17" t="s">
        <v>25</v>
      </c>
      <c r="B40" s="17"/>
      <c r="C40" s="19">
        <v>0</v>
      </c>
      <c r="D40" s="19">
        <v>0</v>
      </c>
    </row>
    <row r="41" spans="1:4" ht="12.6" hidden="1" customHeight="1" x14ac:dyDescent="0.25">
      <c r="A41" s="17" t="s">
        <v>26</v>
      </c>
      <c r="B41" s="17"/>
      <c r="C41" s="19">
        <v>0</v>
      </c>
      <c r="D41" s="19">
        <v>0</v>
      </c>
    </row>
    <row r="42" spans="1:4" ht="12.6" hidden="1" customHeight="1" x14ac:dyDescent="0.25">
      <c r="A42" s="17" t="s">
        <v>27</v>
      </c>
      <c r="B42" s="17"/>
      <c r="C42" s="19">
        <v>0</v>
      </c>
      <c r="D42" s="19">
        <v>0</v>
      </c>
    </row>
    <row r="43" spans="1:4" ht="12.6" customHeight="1" x14ac:dyDescent="0.25">
      <c r="A43" s="15" t="s">
        <v>28</v>
      </c>
      <c r="B43" s="15"/>
      <c r="C43" s="22">
        <f>SUM(C37:C42)</f>
        <v>0</v>
      </c>
      <c r="D43" s="22">
        <f>SUM(D37:D42)</f>
        <v>0</v>
      </c>
    </row>
    <row r="44" spans="1:4" ht="12.6" customHeight="1" x14ac:dyDescent="0.25">
      <c r="A44" s="15"/>
      <c r="B44" s="15"/>
      <c r="C44" s="22"/>
      <c r="D44" s="22"/>
    </row>
    <row r="45" spans="1:4" ht="12.6" customHeight="1" x14ac:dyDescent="0.25">
      <c r="A45" s="15" t="s">
        <v>29</v>
      </c>
      <c r="B45" s="15"/>
      <c r="C45" s="22">
        <f>+C34+C43</f>
        <v>14674980.390000001</v>
      </c>
      <c r="D45" s="22">
        <f>+D34+D43</f>
        <v>37442172.869999997</v>
      </c>
    </row>
    <row r="46" spans="1:4" ht="12.6" customHeight="1" x14ac:dyDescent="0.25">
      <c r="A46" s="15"/>
      <c r="B46" s="15"/>
      <c r="C46" s="22"/>
      <c r="D46" s="22"/>
    </row>
    <row r="47" spans="1:4" ht="12.6" customHeight="1" x14ac:dyDescent="0.25">
      <c r="A47" s="15" t="s">
        <v>30</v>
      </c>
      <c r="B47" s="15"/>
      <c r="C47" s="31"/>
      <c r="D47" s="31"/>
    </row>
    <row r="48" spans="1:4" ht="12.6" customHeight="1" x14ac:dyDescent="0.25">
      <c r="A48" s="20" t="s">
        <v>31</v>
      </c>
      <c r="B48" s="20"/>
      <c r="C48" s="19">
        <v>0</v>
      </c>
      <c r="D48" s="19">
        <v>0</v>
      </c>
    </row>
    <row r="49" spans="1:6" ht="12.6" customHeight="1" x14ac:dyDescent="0.25">
      <c r="A49" s="20" t="s">
        <v>32</v>
      </c>
      <c r="B49" s="20"/>
      <c r="C49" s="19">
        <v>0</v>
      </c>
      <c r="D49" s="19">
        <v>0</v>
      </c>
    </row>
    <row r="50" spans="1:6" ht="12.6" customHeight="1" x14ac:dyDescent="0.25">
      <c r="A50" s="32" t="s">
        <v>33</v>
      </c>
      <c r="B50" s="33"/>
      <c r="C50" s="19">
        <v>318792318.24000001</v>
      </c>
      <c r="D50" s="19">
        <v>82673863.230000004</v>
      </c>
    </row>
    <row r="51" spans="1:6" ht="12.6" hidden="1" customHeight="1" x14ac:dyDescent="0.25">
      <c r="A51" s="20" t="s">
        <v>34</v>
      </c>
      <c r="B51" s="20"/>
      <c r="C51" s="19">
        <v>0</v>
      </c>
      <c r="D51" s="19">
        <v>0</v>
      </c>
    </row>
    <row r="52" spans="1:6" ht="12.6" customHeight="1" x14ac:dyDescent="0.25">
      <c r="A52" s="20" t="s">
        <v>35</v>
      </c>
      <c r="B52" s="20"/>
      <c r="C52" s="19">
        <v>1602767492.79</v>
      </c>
      <c r="D52" s="19">
        <v>1413806257.6199999</v>
      </c>
    </row>
    <row r="53" spans="1:6" ht="12.6" customHeight="1" x14ac:dyDescent="0.25">
      <c r="A53" s="15" t="s">
        <v>36</v>
      </c>
      <c r="B53" s="15"/>
      <c r="C53" s="24">
        <f>SUM(C48:C52)</f>
        <v>1921559811.03</v>
      </c>
      <c r="D53" s="24">
        <f>SUM(D48:D52)</f>
        <v>1496480120.8499999</v>
      </c>
    </row>
    <row r="54" spans="1:6" ht="12.6" customHeight="1" x14ac:dyDescent="0.25">
      <c r="A54" s="15"/>
      <c r="B54" s="15"/>
      <c r="C54" s="25"/>
      <c r="D54" s="25"/>
    </row>
    <row r="55" spans="1:6" ht="12.6" customHeight="1" thickBot="1" x14ac:dyDescent="0.3">
      <c r="A55" s="26" t="s">
        <v>37</v>
      </c>
      <c r="B55" s="26"/>
      <c r="C55" s="27">
        <f>+C53+C45</f>
        <v>1936234791.4200001</v>
      </c>
      <c r="D55" s="27">
        <f>+D53+D45</f>
        <v>1533922293.7199998</v>
      </c>
      <c r="F55" s="1"/>
    </row>
    <row r="56" spans="1:6" ht="12.6" customHeight="1" thickTop="1" x14ac:dyDescent="0.25">
      <c r="A56" s="15"/>
      <c r="B56" s="15"/>
      <c r="C56" s="25">
        <f>+C26-C55</f>
        <v>0</v>
      </c>
      <c r="D56" s="25"/>
      <c r="F56" s="1"/>
    </row>
    <row r="57" spans="1:6" ht="12.6" customHeight="1" x14ac:dyDescent="0.25">
      <c r="A57" s="15"/>
      <c r="B57" s="15"/>
      <c r="C57" s="25"/>
      <c r="D57" s="25"/>
      <c r="F57" s="1"/>
    </row>
    <row r="58" spans="1:6" ht="12.6" customHeight="1" x14ac:dyDescent="0.25">
      <c r="A58" s="15"/>
      <c r="B58" s="15"/>
      <c r="C58" s="25"/>
      <c r="D58" s="25"/>
      <c r="F58" s="1"/>
    </row>
    <row r="59" spans="1:6" ht="12.6" customHeight="1" x14ac:dyDescent="0.25">
      <c r="A59" s="15"/>
      <c r="B59" s="15"/>
      <c r="C59" s="34"/>
      <c r="D59" s="34"/>
      <c r="F59" s="2"/>
    </row>
    <row r="60" spans="1:6" ht="12.6" customHeight="1" x14ac:dyDescent="0.25">
      <c r="A60" s="36" t="s">
        <v>45</v>
      </c>
      <c r="B60" s="36"/>
      <c r="C60" s="36"/>
      <c r="D60" s="36"/>
      <c r="E60" s="3"/>
    </row>
    <row r="61" spans="1:6" ht="12.6" customHeight="1" x14ac:dyDescent="0.25">
      <c r="A61" s="35" t="s">
        <v>46</v>
      </c>
      <c r="B61" s="35"/>
      <c r="C61" s="35"/>
      <c r="D61" s="35"/>
      <c r="E61" s="4"/>
    </row>
    <row r="62" spans="1:6" ht="12.6" customHeight="1" x14ac:dyDescent="0.25">
      <c r="A62" s="11"/>
      <c r="B62" s="11"/>
      <c r="C62" s="11"/>
      <c r="D62" s="11"/>
      <c r="E62" s="4"/>
    </row>
    <row r="63" spans="1:6" ht="12.6" customHeight="1" x14ac:dyDescent="0.25">
      <c r="A63" s="9"/>
      <c r="B63" s="9"/>
      <c r="C63" s="9"/>
      <c r="D63" s="9"/>
      <c r="E63" s="4"/>
    </row>
    <row r="64" spans="1:6" ht="12.6" customHeight="1" x14ac:dyDescent="0.25">
      <c r="A64" s="9"/>
      <c r="B64" s="9"/>
      <c r="C64" s="9"/>
      <c r="D64" s="9"/>
      <c r="E64" s="4"/>
    </row>
    <row r="65" spans="1:5" ht="12.6" customHeight="1" x14ac:dyDescent="0.25">
      <c r="A65" s="10" t="s">
        <v>40</v>
      </c>
      <c r="B65" s="10"/>
      <c r="C65" s="36" t="s">
        <v>38</v>
      </c>
      <c r="D65" s="36"/>
      <c r="E65" s="3"/>
    </row>
    <row r="66" spans="1:5" ht="12.6" customHeight="1" x14ac:dyDescent="0.25">
      <c r="A66" s="9" t="s">
        <v>41</v>
      </c>
      <c r="B66" s="9"/>
      <c r="C66" s="35" t="s">
        <v>39</v>
      </c>
      <c r="D66" s="35"/>
      <c r="E66" s="4"/>
    </row>
    <row r="67" spans="1:5" x14ac:dyDescent="0.25">
      <c r="A67" s="6"/>
      <c r="B67" s="6"/>
      <c r="C67" s="7"/>
      <c r="D67" s="7"/>
    </row>
    <row r="68" spans="1:5" x14ac:dyDescent="0.25">
      <c r="A68" s="6" t="s">
        <v>44</v>
      </c>
      <c r="B68" s="6"/>
      <c r="C68" s="7"/>
      <c r="D68" s="7"/>
    </row>
    <row r="69" spans="1:5" x14ac:dyDescent="0.25">
      <c r="A69" s="6"/>
      <c r="B69" s="6"/>
      <c r="C69" s="7"/>
      <c r="D69" s="7"/>
    </row>
    <row r="70" spans="1:5" x14ac:dyDescent="0.25">
      <c r="A70" s="6"/>
      <c r="B70" s="6"/>
      <c r="C70" s="7"/>
      <c r="D70" s="7"/>
    </row>
    <row r="71" spans="1:5" x14ac:dyDescent="0.25">
      <c r="A71" s="6"/>
      <c r="B71" s="6"/>
      <c r="C71" s="7"/>
      <c r="D71" s="7"/>
    </row>
    <row r="72" spans="1:5" x14ac:dyDescent="0.25">
      <c r="A72" s="6"/>
      <c r="B72" s="6"/>
      <c r="C72" s="7"/>
      <c r="D72" s="7"/>
    </row>
    <row r="73" spans="1:5" x14ac:dyDescent="0.25">
      <c r="A73" s="6"/>
      <c r="B73" s="6"/>
      <c r="C73" s="7"/>
      <c r="D73" s="7"/>
    </row>
    <row r="74" spans="1:5" x14ac:dyDescent="0.25">
      <c r="A74" s="6"/>
      <c r="B74" s="6"/>
      <c r="C74" s="7"/>
      <c r="D74" s="7"/>
    </row>
    <row r="75" spans="1:5" x14ac:dyDescent="0.25">
      <c r="A75" s="6"/>
      <c r="B75" s="6"/>
      <c r="C75" s="7"/>
      <c r="D75" s="7"/>
    </row>
    <row r="76" spans="1:5" x14ac:dyDescent="0.25">
      <c r="A76" s="6"/>
      <c r="B76" s="6"/>
      <c r="C76" s="7"/>
      <c r="D76" s="7"/>
    </row>
    <row r="77" spans="1:5" x14ac:dyDescent="0.25">
      <c r="A77" s="6"/>
      <c r="B77" s="6"/>
      <c r="C77" s="7"/>
      <c r="D77" s="7"/>
    </row>
    <row r="78" spans="1:5" x14ac:dyDescent="0.25">
      <c r="A78" s="6"/>
      <c r="B78" s="6"/>
      <c r="C78" s="7"/>
      <c r="D78" s="7"/>
    </row>
    <row r="79" spans="1:5" x14ac:dyDescent="0.25">
      <c r="A79" s="6"/>
      <c r="B79" s="6"/>
      <c r="C79" s="7"/>
      <c r="D79" s="7"/>
    </row>
    <row r="80" spans="1:5" x14ac:dyDescent="0.25">
      <c r="A80" s="6"/>
      <c r="B80" s="6"/>
      <c r="C80" s="7"/>
      <c r="D80" s="7"/>
    </row>
    <row r="81" spans="1:4" x14ac:dyDescent="0.25">
      <c r="A81" s="6"/>
      <c r="B81" s="6"/>
      <c r="C81" s="7"/>
      <c r="D81" s="7"/>
    </row>
    <row r="82" spans="1:4" x14ac:dyDescent="0.25">
      <c r="A82" s="6"/>
      <c r="B82" s="6"/>
      <c r="C82" s="7"/>
      <c r="D82" s="7"/>
    </row>
    <row r="83" spans="1:4" x14ac:dyDescent="0.25">
      <c r="A83" s="6"/>
      <c r="B83" s="6"/>
      <c r="C83" s="7"/>
      <c r="D83" s="7"/>
    </row>
    <row r="84" spans="1:4" x14ac:dyDescent="0.25">
      <c r="A84" s="6"/>
      <c r="B84" s="6"/>
      <c r="C84" s="7"/>
      <c r="D84" s="7"/>
    </row>
    <row r="85" spans="1:4" x14ac:dyDescent="0.25">
      <c r="C85" s="1"/>
      <c r="D85" s="1"/>
    </row>
    <row r="86" spans="1:4" x14ac:dyDescent="0.25">
      <c r="C86" s="1"/>
      <c r="D86" s="1"/>
    </row>
  </sheetData>
  <mergeCells count="9">
    <mergeCell ref="A61:D61"/>
    <mergeCell ref="C65:D65"/>
    <mergeCell ref="C66:D66"/>
    <mergeCell ref="A7:D7"/>
    <mergeCell ref="A8:D8"/>
    <mergeCell ref="A9:D9"/>
    <mergeCell ref="A10:D10"/>
    <mergeCell ref="A29:A30"/>
    <mergeCell ref="A60:D60"/>
  </mergeCells>
  <printOptions horizontalCentered="1"/>
  <pageMargins left="0.31496062992125984" right="0.31496062992125984" top="0.55118110236220474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</vt:lpstr>
      <vt:lpstr>'Estado de Situación'!Área_de_impresión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Alberto Pena Perez</dc:creator>
  <cp:lastModifiedBy>Joaquin Alberto Pena Perez</cp:lastModifiedBy>
  <cp:lastPrinted>2022-07-22T17:40:04Z</cp:lastPrinted>
  <dcterms:created xsi:type="dcterms:W3CDTF">2022-07-11T13:49:26Z</dcterms:created>
  <dcterms:modified xsi:type="dcterms:W3CDTF">2022-07-25T13:21:12Z</dcterms:modified>
</cp:coreProperties>
</file>