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13_ncr:1_{FA5968E8-2839-419A-9214-F183EDA05D43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BALANCE GENERAL-F" sheetId="1" r:id="rId1"/>
  </sheets>
  <definedNames>
    <definedName name="_xlnm.Print_Area" localSheetId="0">'BALANCE GENERAL-F'!$A$1:$C$58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4" i="1"/>
  <c r="C17" i="1"/>
  <c r="C22" i="1"/>
  <c r="C40" i="1" l="1"/>
  <c r="C46" i="1" s="1"/>
  <c r="C24" i="1"/>
  <c r="D46" i="1" l="1"/>
</calcChain>
</file>

<file path=xl/sharedStrings.xml><?xml version="1.0" encoding="utf-8"?>
<sst xmlns="http://schemas.openxmlformats.org/spreadsheetml/2006/main" count="35" uniqueCount="35">
  <si>
    <t>ACTIVOS</t>
  </si>
  <si>
    <t>ACTIVOS CORRIENTES</t>
  </si>
  <si>
    <t>EFECTIVO EN BANCO</t>
  </si>
  <si>
    <t>TOTAL DE ACTIVOS</t>
  </si>
  <si>
    <t>PASIVOS Y PATRIMONIO</t>
  </si>
  <si>
    <t>PASIVOS</t>
  </si>
  <si>
    <t>PASIVOS CORRIENTES</t>
  </si>
  <si>
    <t>CUENTAS POR PAGAR PROVEEDORES</t>
  </si>
  <si>
    <t>RETENCIONES POR PAGAR</t>
  </si>
  <si>
    <t>PASIVOS A LARGO PLAZO</t>
  </si>
  <si>
    <t>OTRAS CUENTAS POR LIQUIDAR</t>
  </si>
  <si>
    <t xml:space="preserve">TOTAL DE PASIVOS </t>
  </si>
  <si>
    <t>PATRIMONIO</t>
  </si>
  <si>
    <t>PATRIMONIO ACUMULADO ANOS ANTERIORES</t>
  </si>
  <si>
    <t>RESULTADO DEL PERIODO</t>
  </si>
  <si>
    <t>TOTAL PASIVOS Y PATRIMONIO</t>
  </si>
  <si>
    <t>LIC. RAFAEL ANIBAL VELAZCO,</t>
  </si>
  <si>
    <t>PRESIDENTE CONSEJO SIE</t>
  </si>
  <si>
    <t>GERENTE DE CONTABILIDAD.</t>
  </si>
  <si>
    <t>Valores en RD$</t>
  </si>
  <si>
    <t>BALANCE GENERAL</t>
  </si>
  <si>
    <t>EFECTIVO EN CAJA (CAJAS CHICA)</t>
  </si>
  <si>
    <t>SUPERINTENDENTE DE ELECTRICIDAD</t>
  </si>
  <si>
    <t>CUENTAS POR COBRAR (NETAS)</t>
  </si>
  <si>
    <t>BIENES DE USO (ACTIVOS NO FINANCIEROS)</t>
  </si>
  <si>
    <t>ACTIVOS DIFERIDOS</t>
  </si>
  <si>
    <t>TOTAL ACTIVOS CORRIENTES</t>
  </si>
  <si>
    <t>ACTIVOS NO CORRIENTES</t>
  </si>
  <si>
    <t>TOTAL ACTIVOS NO CORRIENTES</t>
  </si>
  <si>
    <t>TOTAL PASIVOS CORRIENTES</t>
  </si>
  <si>
    <t>TOTAL PASIVOS A LARGO PLAZO</t>
  </si>
  <si>
    <t>ADMINISTRATIVO Y FINANCIERO.</t>
  </si>
  <si>
    <t>LIC. JOSE RAMON CEPEDA,</t>
  </si>
  <si>
    <t>LIC. JOAQUIN ALBERTO PEÑA PEREZ,</t>
  </si>
  <si>
    <t>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</si>
</sst>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8.25"/>
      <color rgb="FF000000"/>
      <name val="Microsoft Sans Serif"/>
    </font>
    <font>
      <b/>
      <sz val="7"/>
      <color rgb="FF000000"/>
      <name val="Microsoft Sans Serif"/>
      <family val="2"/>
    </font>
    <font>
      <sz val="8.25"/>
      <color rgb="FF000000"/>
      <name val="Microsoft Sans Serif"/>
    </font>
    <font>
      <sz val="8"/>
      <color rgb="FF000000"/>
      <name val="Microsoft Sans Serif"/>
      <family val="2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b/>
      <i/>
      <sz val="9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 applyAlignment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39" fontId="0" fillId="0" borderId="0" xfId="0" applyNumberFormat="1"/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43" fontId="6" fillId="0" borderId="0" xfId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1529955</xdr:colOff>
      <xdr:row>0</xdr:row>
      <xdr:rowOff>35719</xdr:rowOff>
    </xdr:from>
    <xdr:to>
      <xdr:col>1</xdr:col>
      <xdr:colOff>1006079</xdr:colOff>
      <xdr:row>4</xdr:row>
      <xdr:rowOff>104477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603350-5997-4FBA-AD1C-1335760E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955" y="35719"/>
          <a:ext cx="2155030" cy="5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zoomScale="160" zoomScaleNormal="160" workbookViewId="0">
      <selection activeCell="C54" sqref="C54"/>
    </sheetView>
  </sheetViews>
  <sheetFormatPr baseColWidth="10" defaultColWidth="9.33203125" defaultRowHeight="10.5" x14ac:dyDescent="0.15"/>
  <cols>
    <col min="1" max="1" width="46.83203125" customWidth="1"/>
    <col min="2" max="2" width="19.1640625" customWidth="1"/>
    <col min="3" max="3" width="25.5" customWidth="1"/>
    <col min="4" max="4" width="18" customWidth="1"/>
  </cols>
  <sheetData>
    <row r="1" spans="1:3" x14ac:dyDescent="0.15">
      <c r="A1" s="18"/>
      <c r="B1" s="18"/>
      <c r="C1" s="18"/>
    </row>
    <row r="2" spans="1:3" s="1" customFormat="1" x14ac:dyDescent="0.15">
      <c r="A2" s="18"/>
      <c r="B2" s="18"/>
      <c r="C2" s="18"/>
    </row>
    <row r="3" spans="1:3" s="1" customFormat="1" x14ac:dyDescent="0.15">
      <c r="A3" s="18"/>
      <c r="B3" s="18"/>
      <c r="C3" s="18"/>
    </row>
    <row r="4" spans="1:3" s="1" customFormat="1" x14ac:dyDescent="0.15">
      <c r="A4" s="18"/>
      <c r="B4" s="18"/>
      <c r="C4" s="18"/>
    </row>
    <row r="5" spans="1:3" s="1" customFormat="1" x14ac:dyDescent="0.15">
      <c r="A5" s="18"/>
      <c r="B5" s="18"/>
      <c r="C5" s="18"/>
    </row>
    <row r="6" spans="1:3" s="1" customFormat="1" ht="12.75" x14ac:dyDescent="0.25">
      <c r="A6" s="19" t="s">
        <v>20</v>
      </c>
      <c r="B6" s="19"/>
      <c r="C6" s="19"/>
    </row>
    <row r="7" spans="1:3" ht="12.75" x14ac:dyDescent="0.25">
      <c r="A7" s="19" t="s">
        <v>34</v>
      </c>
      <c r="B7" s="19"/>
      <c r="C7" s="19"/>
    </row>
    <row r="8" spans="1:3" ht="12.75" x14ac:dyDescent="0.25">
      <c r="A8" s="19" t="s">
        <v>19</v>
      </c>
      <c r="B8" s="19"/>
      <c r="C8" s="19"/>
    </row>
    <row r="9" spans="1:3" s="1" customFormat="1" ht="12.75" x14ac:dyDescent="0.25">
      <c r="A9" s="5"/>
      <c r="B9" s="6"/>
      <c r="C9" s="7"/>
    </row>
    <row r="10" spans="1:3" s="1" customFormat="1" ht="12.75" x14ac:dyDescent="0.25">
      <c r="A10" s="5"/>
      <c r="B10" s="6"/>
      <c r="C10" s="7"/>
    </row>
    <row r="11" spans="1:3" ht="12.75" x14ac:dyDescent="0.25">
      <c r="A11" s="8" t="s">
        <v>0</v>
      </c>
      <c r="B11" s="9"/>
      <c r="C11" s="9"/>
    </row>
    <row r="12" spans="1:3" ht="12" x14ac:dyDescent="0.2">
      <c r="A12" s="5"/>
      <c r="B12" s="10"/>
      <c r="C12" s="10"/>
    </row>
    <row r="13" spans="1:3" ht="12.75" x14ac:dyDescent="0.25">
      <c r="A13" s="8" t="s">
        <v>1</v>
      </c>
      <c r="B13" s="9"/>
      <c r="C13" s="9"/>
    </row>
    <row r="14" spans="1:3" ht="12" x14ac:dyDescent="0.2">
      <c r="A14" s="5" t="s">
        <v>21</v>
      </c>
      <c r="B14" s="10"/>
      <c r="C14" s="10">
        <v>803000.52</v>
      </c>
    </row>
    <row r="15" spans="1:3" ht="12" x14ac:dyDescent="0.2">
      <c r="A15" s="5" t="s">
        <v>2</v>
      </c>
      <c r="B15" s="10"/>
      <c r="C15" s="10">
        <v>192598961.91</v>
      </c>
    </row>
    <row r="16" spans="1:3" ht="12" x14ac:dyDescent="0.2">
      <c r="A16" s="5" t="s">
        <v>23</v>
      </c>
      <c r="B16" s="10"/>
      <c r="C16" s="11">
        <v>1251867345.6700001</v>
      </c>
    </row>
    <row r="17" spans="1:3" ht="12.75" x14ac:dyDescent="0.25">
      <c r="A17" s="8" t="s">
        <v>26</v>
      </c>
      <c r="B17" s="10"/>
      <c r="C17" s="9">
        <f>SUM(C14:C16)</f>
        <v>1445269308.1000001</v>
      </c>
    </row>
    <row r="18" spans="1:3" ht="12.75" x14ac:dyDescent="0.25">
      <c r="A18" s="8"/>
      <c r="B18" s="12"/>
      <c r="C18" s="12"/>
    </row>
    <row r="19" spans="1:3" ht="12.75" x14ac:dyDescent="0.25">
      <c r="A19" s="8" t="s">
        <v>27</v>
      </c>
      <c r="B19" s="10"/>
      <c r="C19" s="10"/>
    </row>
    <row r="20" spans="1:3" ht="12" x14ac:dyDescent="0.2">
      <c r="A20" s="5" t="s">
        <v>24</v>
      </c>
      <c r="B20" s="10"/>
      <c r="C20" s="10">
        <v>219587943.50999999</v>
      </c>
    </row>
    <row r="21" spans="1:3" ht="12" x14ac:dyDescent="0.2">
      <c r="A21" s="5" t="s">
        <v>25</v>
      </c>
      <c r="B21" s="10"/>
      <c r="C21" s="11">
        <v>2996916.75</v>
      </c>
    </row>
    <row r="22" spans="1:3" ht="12.75" x14ac:dyDescent="0.25">
      <c r="A22" s="8" t="s">
        <v>28</v>
      </c>
      <c r="B22" s="10"/>
      <c r="C22" s="9">
        <f>SUM(C20:C21)</f>
        <v>222584860.25999999</v>
      </c>
    </row>
    <row r="23" spans="1:3" ht="12.75" x14ac:dyDescent="0.25">
      <c r="A23" s="8"/>
      <c r="B23" s="9"/>
      <c r="C23" s="9"/>
    </row>
    <row r="24" spans="1:3" ht="13.5" thickBot="1" x14ac:dyDescent="0.3">
      <c r="A24" s="13" t="s">
        <v>3</v>
      </c>
      <c r="B24" s="14"/>
      <c r="C24" s="15">
        <f>+C17+C22</f>
        <v>1667854168.3600001</v>
      </c>
    </row>
    <row r="25" spans="1:3" ht="12.75" thickTop="1" x14ac:dyDescent="0.2">
      <c r="A25" s="5"/>
      <c r="B25" s="10"/>
      <c r="C25" s="10"/>
    </row>
    <row r="26" spans="1:3" s="3" customFormat="1" ht="12" x14ac:dyDescent="0.2">
      <c r="A26" s="5"/>
      <c r="B26" s="10"/>
      <c r="C26" s="10"/>
    </row>
    <row r="27" spans="1:3" ht="12.75" x14ac:dyDescent="0.25">
      <c r="A27" s="8" t="s">
        <v>4</v>
      </c>
      <c r="B27" s="9"/>
      <c r="C27" s="9"/>
    </row>
    <row r="28" spans="1:3" ht="12" x14ac:dyDescent="0.2">
      <c r="A28" s="5"/>
      <c r="B28" s="10"/>
      <c r="C28" s="10"/>
    </row>
    <row r="29" spans="1:3" ht="12.75" x14ac:dyDescent="0.25">
      <c r="A29" s="8" t="s">
        <v>5</v>
      </c>
      <c r="B29" s="12"/>
      <c r="C29" s="12"/>
    </row>
    <row r="30" spans="1:3" ht="12" x14ac:dyDescent="0.2">
      <c r="A30" s="5"/>
      <c r="B30" s="10"/>
      <c r="C30" s="10"/>
    </row>
    <row r="31" spans="1:3" ht="12.75" x14ac:dyDescent="0.25">
      <c r="A31" s="8" t="s">
        <v>6</v>
      </c>
      <c r="B31" s="12"/>
      <c r="C31" s="12"/>
    </row>
    <row r="32" spans="1:3" ht="12" x14ac:dyDescent="0.2">
      <c r="A32" s="5" t="s">
        <v>7</v>
      </c>
      <c r="B32" s="10"/>
      <c r="C32" s="10">
        <v>26548844.190000001</v>
      </c>
    </row>
    <row r="33" spans="1:4" ht="12" x14ac:dyDescent="0.2">
      <c r="A33" s="5" t="s">
        <v>8</v>
      </c>
      <c r="B33" s="10"/>
      <c r="C33" s="11">
        <v>8679966.4000000004</v>
      </c>
    </row>
    <row r="34" spans="1:4" ht="12.75" x14ac:dyDescent="0.25">
      <c r="A34" s="8" t="s">
        <v>29</v>
      </c>
      <c r="B34" s="10"/>
      <c r="C34" s="9">
        <f>SUM(C32:C33)</f>
        <v>35228810.590000004</v>
      </c>
    </row>
    <row r="35" spans="1:4" ht="12" x14ac:dyDescent="0.2">
      <c r="A35" s="5"/>
      <c r="B35" s="10"/>
      <c r="C35" s="10"/>
    </row>
    <row r="36" spans="1:4" ht="12.75" x14ac:dyDescent="0.25">
      <c r="A36" s="8" t="s">
        <v>9</v>
      </c>
      <c r="B36" s="9"/>
      <c r="C36" s="9"/>
    </row>
    <row r="37" spans="1:4" ht="12" x14ac:dyDescent="0.2">
      <c r="A37" s="5" t="s">
        <v>10</v>
      </c>
      <c r="B37" s="10"/>
      <c r="C37" s="11">
        <v>1200721.49</v>
      </c>
    </row>
    <row r="38" spans="1:4" ht="12.75" x14ac:dyDescent="0.25">
      <c r="A38" s="8" t="s">
        <v>30</v>
      </c>
      <c r="B38" s="10"/>
      <c r="C38" s="9">
        <f>SUM(C37)</f>
        <v>1200721.49</v>
      </c>
    </row>
    <row r="39" spans="1:4" s="3" customFormat="1" ht="12.75" x14ac:dyDescent="0.25">
      <c r="A39" s="8"/>
      <c r="B39" s="10"/>
      <c r="C39" s="10"/>
    </row>
    <row r="40" spans="1:4" ht="12.75" x14ac:dyDescent="0.25">
      <c r="A40" s="8" t="s">
        <v>11</v>
      </c>
      <c r="B40" s="9"/>
      <c r="C40" s="9">
        <f>+C34+C38</f>
        <v>36429532.080000006</v>
      </c>
    </row>
    <row r="41" spans="1:4" ht="12" x14ac:dyDescent="0.2">
      <c r="A41" s="5"/>
      <c r="B41" s="10"/>
      <c r="C41" s="10"/>
    </row>
    <row r="42" spans="1:4" s="3" customFormat="1" ht="12" x14ac:dyDescent="0.2">
      <c r="A42" s="5"/>
      <c r="B42" s="10"/>
      <c r="C42" s="10"/>
    </row>
    <row r="43" spans="1:4" ht="12.75" x14ac:dyDescent="0.25">
      <c r="A43" s="8" t="s">
        <v>12</v>
      </c>
      <c r="B43" s="9"/>
      <c r="C43" s="9"/>
    </row>
    <row r="44" spans="1:4" ht="12" x14ac:dyDescent="0.2">
      <c r="A44" s="5" t="s">
        <v>13</v>
      </c>
      <c r="B44" s="10"/>
      <c r="C44" s="10">
        <v>1413806957.6199999</v>
      </c>
    </row>
    <row r="45" spans="1:4" ht="12" x14ac:dyDescent="0.2">
      <c r="A45" s="5" t="s">
        <v>14</v>
      </c>
      <c r="B45" s="10"/>
      <c r="C45" s="10">
        <v>217617678.66</v>
      </c>
    </row>
    <row r="46" spans="1:4" ht="13.5" thickBot="1" x14ac:dyDescent="0.3">
      <c r="A46" s="13" t="s">
        <v>15</v>
      </c>
      <c r="B46" s="14"/>
      <c r="C46" s="15">
        <f>+C40+C44+C45</f>
        <v>1667854168.3599999</v>
      </c>
      <c r="D46" s="2">
        <f>+C46-C24</f>
        <v>0</v>
      </c>
    </row>
    <row r="47" spans="1:4" ht="13.5" thickTop="1" x14ac:dyDescent="0.25">
      <c r="A47" s="5"/>
      <c r="B47" s="6"/>
      <c r="C47" s="16"/>
    </row>
    <row r="48" spans="1:4" ht="12" x14ac:dyDescent="0.2">
      <c r="A48" s="5"/>
      <c r="B48" s="17"/>
      <c r="C48" s="16"/>
    </row>
    <row r="49" spans="1:3" s="3" customFormat="1" ht="12" x14ac:dyDescent="0.2">
      <c r="A49" s="5"/>
      <c r="B49" s="17"/>
      <c r="C49" s="16"/>
    </row>
    <row r="50" spans="1:3" ht="12.75" x14ac:dyDescent="0.25">
      <c r="A50" s="19" t="s">
        <v>16</v>
      </c>
      <c r="B50" s="19"/>
      <c r="C50" s="19"/>
    </row>
    <row r="51" spans="1:3" ht="12" x14ac:dyDescent="0.2">
      <c r="A51" s="20" t="s">
        <v>22</v>
      </c>
      <c r="B51" s="20"/>
      <c r="C51" s="20"/>
    </row>
    <row r="52" spans="1:3" ht="12" x14ac:dyDescent="0.2">
      <c r="A52" s="20" t="s">
        <v>17</v>
      </c>
      <c r="B52" s="20"/>
      <c r="C52" s="20"/>
    </row>
    <row r="53" spans="1:3" s="1" customFormat="1" ht="12" x14ac:dyDescent="0.2">
      <c r="A53" s="17"/>
      <c r="B53" s="17"/>
      <c r="C53" s="17"/>
    </row>
    <row r="54" spans="1:3" s="1" customFormat="1" ht="12" x14ac:dyDescent="0.2">
      <c r="A54" s="17"/>
      <c r="B54" s="17"/>
      <c r="C54" s="17"/>
    </row>
    <row r="55" spans="1:3" s="3" customFormat="1" ht="12" x14ac:dyDescent="0.2">
      <c r="A55" s="17"/>
      <c r="B55" s="17"/>
      <c r="C55" s="17"/>
    </row>
    <row r="56" spans="1:3" ht="12.75" x14ac:dyDescent="0.25">
      <c r="A56" s="6" t="s">
        <v>32</v>
      </c>
      <c r="B56" s="19" t="s">
        <v>33</v>
      </c>
      <c r="C56" s="19"/>
    </row>
    <row r="57" spans="1:3" ht="12" x14ac:dyDescent="0.2">
      <c r="A57" s="17" t="s">
        <v>31</v>
      </c>
      <c r="B57" s="20" t="s">
        <v>18</v>
      </c>
      <c r="C57" s="20"/>
    </row>
    <row r="58" spans="1:3" ht="12" x14ac:dyDescent="0.2">
      <c r="A58" s="7"/>
      <c r="B58" s="7"/>
      <c r="C58" s="7"/>
    </row>
    <row r="59" spans="1:3" x14ac:dyDescent="0.15">
      <c r="A59" s="4"/>
      <c r="B59" s="4"/>
      <c r="C59" s="4"/>
    </row>
    <row r="60" spans="1:3" x14ac:dyDescent="0.15">
      <c r="A60" s="4"/>
      <c r="B60" s="4"/>
      <c r="C60" s="4"/>
    </row>
  </sheetData>
  <mergeCells count="9">
    <mergeCell ref="A1:C5"/>
    <mergeCell ref="B56:C56"/>
    <mergeCell ref="B57:C57"/>
    <mergeCell ref="A6:C6"/>
    <mergeCell ref="A7:C7"/>
    <mergeCell ref="A8:C8"/>
    <mergeCell ref="A50:C50"/>
    <mergeCell ref="A51:C51"/>
    <mergeCell ref="A52:C52"/>
  </mergeCells>
  <printOptions horizontalCentered="1"/>
  <pageMargins left="0.55118110236220474" right="0.55118110236220474" top="0.35433070866141736" bottom="0.35433070866141736" header="3.937007874015748E-2" footer="3.937007874015748E-2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GENERAL-F</vt:lpstr>
      <vt:lpstr>'BALANCE GENERAL-F'!Área_de_impresión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Alberto Pena Perez</dc:creator>
  <cp:lastModifiedBy>Joaquin Alberto Pena Perez</cp:lastModifiedBy>
  <cp:lastPrinted>2021-10-13T15:33:27Z</cp:lastPrinted>
  <dcterms:created xsi:type="dcterms:W3CDTF">2021-07-12T14:13:25Z</dcterms:created>
  <dcterms:modified xsi:type="dcterms:W3CDTF">2021-11-18T12:20:48Z</dcterms:modified>
</cp:coreProperties>
</file>