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700" windowHeight="7905" activeTab="3"/>
  </bookViews>
  <sheets>
    <sheet name="EDENORTE" sheetId="1" r:id="rId1"/>
    <sheet name="EDESUR" sheetId="2" r:id="rId2"/>
    <sheet name="EDEESTE" sheetId="3" r:id="rId3"/>
    <sheet name="VALORES COBRADOS EDES-2021" sheetId="4" r:id="rId4"/>
    <sheet name="VALORES COBRADOS EDES-2020" sheetId="5" r:id="rId5"/>
    <sheet name="VALORES COBRADOS EDES-2019" sheetId="6" r:id="rId6"/>
  </sheets>
  <definedNames/>
  <calcPr fullCalcOnLoad="1"/>
</workbook>
</file>

<file path=xl/sharedStrings.xml><?xml version="1.0" encoding="utf-8"?>
<sst xmlns="http://schemas.openxmlformats.org/spreadsheetml/2006/main" count="290" uniqueCount="28">
  <si>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</si>
  <si>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</si>
  <si>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</si>
  <si>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</si>
  <si>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</si>
  <si>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</si>
  <si>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</si>
  <si>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</si>
  <si>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</si>
  <si>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</si>
  <si>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</si>
  <si>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</si>
  <si>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</si>
  <si>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</si>
  <si>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</si>
  <si>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</si>
  <si>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</si>
  <si>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</si>
  <si>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</si>
  <si>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</si>
  <si>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</si>
  <si>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</si>
  <si>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</si>
  <si>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 xml:space="preserve"> </t>
  </si>
  <si>
    <t>DIRECCION FISCALIZACION MERCADO ELECTRICO MINORISTA</t>
  </si>
  <si>
    <t>VALORES COBRADOS (MMRD$) AÑO 2019</t>
  </si>
  <si>
    <t>VALORES COBRADOS (MMRD$) AÑO 2020</t>
  </si>
  <si>
    <t>VALORES COBRADOS (MMRD$) AÑO 2021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</si>
</sst>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RD$&quot;#,##0_);\(&quot;RD$&quot;#,##0\)"/>
    <numFmt numFmtId="171" formatCode="&quot;RD$&quot;#,##0_);[Red]\(&quot;RD$&quot;#,##0\)"/>
    <numFmt numFmtId="172" formatCode="&quot;RD$&quot;#,##0.00_);\(&quot;RD$&quot;#,##0.00\)"/>
    <numFmt numFmtId="173" formatCode="&quot;RD$&quot;#,##0.00_);[Red]\(&quot;RD$&quot;#,##0.00\)"/>
    <numFmt numFmtId="174" formatCode="_(&quot;RD$&quot;* #,##0_);_(&quot;RD$&quot;* \(#,##0\);_(&quot;RD$&quot;* &quot;-&quot;_);_(@_)"/>
    <numFmt numFmtId="175" formatCode="_(* #,##0_);_(* \(#,##0\);_(* &quot;-&quot;_);_(@_)"/>
    <numFmt numFmtId="176" formatCode="_(&quot;RD$&quot;* #,##0.00_);_(&quot;RD$&quot;* \(#,##0.00\);_(&quot;RD$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b&quot;\ #,##0_);\(&quot;$b&quot;\ #,##0\)"/>
    <numFmt numFmtId="185" formatCode="&quot;$b&quot;\ #,##0_);[Red]\(&quot;$b&quot;\ #,##0\)"/>
    <numFmt numFmtId="186" formatCode="&quot;$b&quot;\ #,##0.00_);\(&quot;$b&quot;\ #,##0.00\)"/>
    <numFmt numFmtId="187" formatCode="&quot;$b&quot;\ #,##0.00_);[Red]\(&quot;$b&quot;\ #,##0.00\)"/>
    <numFmt numFmtId="188" formatCode="_(&quot;$b&quot;\ * #,##0_);_(&quot;$b&quot;\ * \(#,##0\);_(&quot;$b&quot;\ * &quot;-&quot;_);_(@_)"/>
    <numFmt numFmtId="189" formatCode="_(&quot;$b&quot;\ * #,##0.00_);_(&quot;$b&quot;\ * \(#,##0.00\);_(&quot;$b&quot;\ * &quot;-&quot;??_);_(@_)"/>
    <numFmt numFmtId="190" formatCode="_-* #,##0\ _€_-;\-* #,##0\ _€_-;_-* &quot;-&quot;\ _€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#,##0.0"/>
    <numFmt numFmtId="195" formatCode="0.00000"/>
    <numFmt numFmtId="196" formatCode="0.0000"/>
    <numFmt numFmtId="197" formatCode="0.000"/>
    <numFmt numFmtId="198" formatCode="0.0"/>
    <numFmt numFmtId="199" formatCode="0.0000000"/>
    <numFmt numFmtId="200" formatCode="0.000000"/>
    <numFmt numFmtId="201" formatCode="_-* #,##0.0_-;\-* #,##0.0_-;_-* &quot;-&quot;??_-;_-@_-"/>
    <numFmt numFmtId="202" formatCode="#,##0.000"/>
    <numFmt numFmtId="203" formatCode="#,##0.0000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3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192" fontId="2" fillId="34" borderId="11" xfId="0" applyNumberFormat="1" applyFont="1" applyFill="1" applyBorder="1" applyAlignment="1">
      <alignment horizontal="center"/>
    </xf>
    <xf numFmtId="14" fontId="2" fillId="35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14" fontId="2" fillId="35" borderId="10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right"/>
    </xf>
    <xf numFmtId="197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0" xfId="47" applyFont="1" applyAlignment="1">
      <alignment/>
    </xf>
    <xf numFmtId="202" fontId="0" fillId="0" borderId="0" xfId="0" applyNumberFormat="1" applyAlignment="1">
      <alignment/>
    </xf>
    <xf numFmtId="197" fontId="0" fillId="0" borderId="0" xfId="56" applyNumberFormat="1" applyFont="1" applyAlignment="1">
      <alignment/>
    </xf>
    <xf numFmtId="4" fontId="42" fillId="0" borderId="0" xfId="0" applyNumberFormat="1" applyFont="1" applyAlignment="1">
      <alignment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/>
    </xf>
    <xf numFmtId="177" fontId="0" fillId="0" borderId="0" xfId="47" applyFont="1" applyAlignment="1">
      <alignment horizontal="right"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1" xfId="53"/>
    <cellStyle name="Normal 1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1</xdr:col>
      <xdr:colOff>2257425</xdr:colOff>
      <xdr:row>5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28600"/>
          <a:ext cx="2181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</xdr:row>
      <xdr:rowOff>47625</xdr:rowOff>
    </xdr:from>
    <xdr:to>
      <xdr:col>1</xdr:col>
      <xdr:colOff>2228850</xdr:colOff>
      <xdr:row>20</xdr:row>
      <xdr:rowOff>180975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143250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47625</xdr:rowOff>
    </xdr:from>
    <xdr:to>
      <xdr:col>1</xdr:col>
      <xdr:colOff>2247900</xdr:colOff>
      <xdr:row>35</xdr:row>
      <xdr:rowOff>180975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086475"/>
          <a:ext cx="2181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32</xdr:row>
      <xdr:rowOff>76200</xdr:rowOff>
    </xdr:from>
    <xdr:to>
      <xdr:col>1</xdr:col>
      <xdr:colOff>2295525</xdr:colOff>
      <xdr:row>35</xdr:row>
      <xdr:rowOff>180975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6276975"/>
          <a:ext cx="2247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19050</xdr:rowOff>
    </xdr:from>
    <xdr:to>
      <xdr:col>1</xdr:col>
      <xdr:colOff>2400300</xdr:colOff>
      <xdr:row>20</xdr:row>
      <xdr:rowOff>161925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276600"/>
          <a:ext cx="2352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</xdr:row>
      <xdr:rowOff>85725</xdr:rowOff>
    </xdr:from>
    <xdr:to>
      <xdr:col>1</xdr:col>
      <xdr:colOff>2343150</xdr:colOff>
      <xdr:row>5</xdr:row>
      <xdr:rowOff>190500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09575"/>
          <a:ext cx="2247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1</xdr:col>
      <xdr:colOff>2238375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19075"/>
          <a:ext cx="2181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</xdr:row>
      <xdr:rowOff>57150</xdr:rowOff>
    </xdr:from>
    <xdr:to>
      <xdr:col>1</xdr:col>
      <xdr:colOff>2238375</xdr:colOff>
      <xdr:row>20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152775"/>
          <a:ext cx="2181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66675</xdr:rowOff>
    </xdr:from>
    <xdr:to>
      <xdr:col>1</xdr:col>
      <xdr:colOff>2257425</xdr:colOff>
      <xdr:row>35</xdr:row>
      <xdr:rowOff>180975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105525"/>
          <a:ext cx="2190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21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11.421875" style="0" customWidth="1"/>
    <col min="2" max="2" width="18.57421875" style="0" bestFit="1" customWidth="1"/>
    <col min="3" max="10" width="11.28125" style="0" customWidth="1"/>
    <col min="11" max="11" width="10.140625" style="0" customWidth="1"/>
    <col min="12" max="12" width="11.57421875" style="0" customWidth="1"/>
    <col min="13" max="15" width="11.28125" style="0" customWidth="1"/>
    <col min="16" max="17" width="11.421875" style="0" customWidth="1"/>
    <col min="18" max="18" width="18.8515625" style="0" bestFit="1" customWidth="1"/>
  </cols>
  <sheetData>
    <row r="1" ht="15" customHeight="1"/>
    <row r="2" ht="15" customHeight="1"/>
    <row r="3" ht="15" customHeight="1"/>
    <row r="4" spans="2:15" ht="20.25">
      <c r="B4" s="42" t="s">
        <v>20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ht="18">
      <c r="B5" s="43" t="s">
        <v>27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v>56.802900969999996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>
        <f>SUM(C8:N8)</f>
        <v>56.802900969999996</v>
      </c>
    </row>
    <row r="9" spans="2:15" ht="14.25">
      <c r="B9" s="9" t="s">
        <v>15</v>
      </c>
      <c r="C9" s="7">
        <v>27.718377929999996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f>SUM(C9:N9)</f>
        <v>27.718377929999996</v>
      </c>
    </row>
    <row r="10" spans="2:16" ht="14.25">
      <c r="B10" s="9" t="s">
        <v>16</v>
      </c>
      <c r="C10" s="7">
        <v>558.9578430199998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f>SUM(C10:N10)</f>
        <v>558.9578430199998</v>
      </c>
      <c r="P10" s="1"/>
    </row>
    <row r="11" spans="2:15" ht="14.25">
      <c r="B11" s="9" t="s">
        <v>17</v>
      </c>
      <c r="C11" s="7">
        <v>384.31803233000005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f>SUM(C11:N11)</f>
        <v>384.31803233000005</v>
      </c>
    </row>
    <row r="12" spans="2:15" ht="15" thickBot="1">
      <c r="B12" s="10" t="s">
        <v>18</v>
      </c>
      <c r="C12" s="11">
        <v>924.2613827700012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>SUM(C12:N12)</f>
        <v>924.2613827700012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1952.058537020001</v>
      </c>
      <c r="D14" s="15">
        <f aca="true" t="shared" si="0" ref="D14:N14">SUM(D8:D12)</f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>SUM(O8:O12)</f>
        <v>1952.058537020001</v>
      </c>
    </row>
    <row r="16" spans="3:8" ht="12.75">
      <c r="C16" s="31"/>
      <c r="D16" s="31"/>
      <c r="E16" s="31"/>
      <c r="F16" s="31"/>
      <c r="G16" s="31"/>
      <c r="H16" s="31"/>
    </row>
    <row r="17" spans="3:10" ht="12.75">
      <c r="C17" s="31"/>
      <c r="D17" s="31"/>
      <c r="E17" s="31"/>
      <c r="F17" s="31"/>
      <c r="G17" s="32"/>
      <c r="H17" s="32"/>
      <c r="I17" s="32"/>
      <c r="J17" s="31"/>
    </row>
    <row r="18" spans="3:10" ht="12.75">
      <c r="C18" s="31"/>
      <c r="D18" s="31" t="s">
        <v>23</v>
      </c>
      <c r="E18" s="31"/>
      <c r="F18" s="31"/>
      <c r="G18" s="32"/>
      <c r="H18" s="32"/>
      <c r="I18" s="32"/>
      <c r="J18" s="31"/>
    </row>
    <row r="19" spans="3:10" ht="12.75">
      <c r="C19" s="31"/>
      <c r="D19" s="31"/>
      <c r="E19" s="31"/>
      <c r="F19" s="31"/>
      <c r="G19" s="32"/>
      <c r="H19" s="32"/>
      <c r="I19" s="32"/>
      <c r="J19" s="31"/>
    </row>
    <row r="20" spans="3:10" ht="12.75">
      <c r="C20" s="31"/>
      <c r="D20" s="31"/>
      <c r="E20" s="31"/>
      <c r="F20" s="31"/>
      <c r="G20" s="32"/>
      <c r="H20" s="32"/>
      <c r="I20" s="32"/>
      <c r="J20" s="31"/>
    </row>
    <row r="21" spans="7:10" ht="12.75">
      <c r="G21" s="32"/>
      <c r="H21" s="32"/>
      <c r="I21" s="32"/>
      <c r="J21" s="31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A1">
      <selection activeCell="B4" sqref="B4:O4"/>
    </sheetView>
  </sheetViews>
  <sheetFormatPr defaultColWidth="9.140625" defaultRowHeight="12.75"/>
  <cols>
    <col min="1" max="1" width="11.421875" style="0" customWidth="1"/>
    <col min="2" max="2" width="17.28125" style="0" customWidth="1"/>
    <col min="3" max="3" width="15.28125" style="0" bestFit="1" customWidth="1"/>
    <col min="4" max="4" width="14.140625" style="0" bestFit="1" customWidth="1"/>
    <col min="5" max="5" width="12.8515625" style="0" customWidth="1"/>
    <col min="6" max="6" width="11.421875" style="0" customWidth="1"/>
    <col min="7" max="7" width="12.421875" style="0" customWidth="1"/>
    <col min="8" max="10" width="11.421875" style="0" customWidth="1"/>
    <col min="11" max="11" width="10.8515625" style="0" customWidth="1"/>
    <col min="12" max="14" width="9.8515625" style="0" bestFit="1" customWidth="1"/>
    <col min="15" max="15" width="11.00390625" style="0" bestFit="1" customWidth="1"/>
  </cols>
  <sheetData>
    <row r="1" ht="15" customHeight="1"/>
    <row r="2" ht="15" customHeight="1"/>
    <row r="3" ht="15" customHeight="1"/>
    <row r="4" spans="2:15" ht="20.25">
      <c r="B4" s="42" t="s">
        <v>21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ht="18">
      <c r="B5" s="43" t="s">
        <v>27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15" ht="16.5" thickBot="1"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53.49415884999999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>
        <f>SUM(C8:N8)</f>
        <v>53.49415884999999</v>
      </c>
    </row>
    <row r="9" spans="2:15" ht="14.25">
      <c r="B9" s="9" t="s">
        <v>15</v>
      </c>
      <c r="C9" s="7">
        <v>83.86598677000002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f>SUM(C9:N9)</f>
        <v>83.86598677000002</v>
      </c>
    </row>
    <row r="10" spans="2:15" ht="14.25">
      <c r="B10" s="9" t="s">
        <v>16</v>
      </c>
      <c r="C10" s="7">
        <v>862.7058171100003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f>SUM(C10:N10)</f>
        <v>862.7058171100003</v>
      </c>
    </row>
    <row r="11" spans="2:15" ht="14.25">
      <c r="B11" s="9" t="s">
        <v>17</v>
      </c>
      <c r="C11" s="7">
        <v>405.6931885900001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f>SUM(C11:N11)</f>
        <v>405.6931885900001</v>
      </c>
    </row>
    <row r="12" spans="2:15" ht="15" thickBot="1">
      <c r="B12" s="10" t="s">
        <v>18</v>
      </c>
      <c r="C12" s="11">
        <v>958.5558218299999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>SUM(C12:N12)</f>
        <v>958.5558218299999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 aca="true" t="shared" si="0" ref="C14:M14">SUM(C8:C12)</f>
        <v>2364.3149731500002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>SUM(N8:N12)</f>
        <v>0</v>
      </c>
      <c r="O14" s="15">
        <f>SUM(O8:O12)</f>
        <v>2364.3149731500002</v>
      </c>
    </row>
    <row r="16" spans="3:14" ht="12.75">
      <c r="C16" s="39"/>
      <c r="D16" s="39"/>
      <c r="E16" s="39"/>
      <c r="F16" s="39"/>
      <c r="G16" s="39"/>
      <c r="H16" s="39"/>
      <c r="I16" s="39"/>
      <c r="J16" s="39"/>
      <c r="K16" s="32"/>
      <c r="L16" s="32"/>
      <c r="M16" s="32"/>
      <c r="N16" s="32"/>
    </row>
    <row r="17" spans="3:14" ht="12.75">
      <c r="C17" s="39"/>
      <c r="D17" s="39"/>
      <c r="E17" s="39"/>
      <c r="F17" s="39"/>
      <c r="G17" s="39"/>
      <c r="H17" s="39"/>
      <c r="I17" s="39"/>
      <c r="J17" s="39"/>
      <c r="K17" s="32"/>
      <c r="L17" s="32"/>
      <c r="M17" s="32"/>
      <c r="N17" s="32"/>
    </row>
    <row r="18" spans="3:14" ht="12.75">
      <c r="C18" s="39"/>
      <c r="D18" s="39"/>
      <c r="E18" s="39"/>
      <c r="F18" s="39"/>
      <c r="G18" s="39"/>
      <c r="H18" s="39"/>
      <c r="I18" s="39"/>
      <c r="J18" s="39"/>
      <c r="K18" s="32"/>
      <c r="L18" s="32"/>
      <c r="M18" s="32"/>
      <c r="N18" s="32"/>
    </row>
    <row r="19" spans="3:14" ht="12.75">
      <c r="C19" s="39"/>
      <c r="D19" s="39"/>
      <c r="E19" s="39"/>
      <c r="F19" s="39"/>
      <c r="G19" s="39"/>
      <c r="H19" s="39"/>
      <c r="I19" s="39"/>
      <c r="J19" s="39"/>
      <c r="K19" s="32"/>
      <c r="L19" s="32"/>
      <c r="M19" s="32"/>
      <c r="N19" s="32"/>
    </row>
    <row r="20" spans="3:14" ht="12.75">
      <c r="C20" s="39"/>
      <c r="D20" s="39"/>
      <c r="E20" s="39"/>
      <c r="F20" s="39"/>
      <c r="G20" s="39"/>
      <c r="H20" s="39"/>
      <c r="I20" s="39"/>
      <c r="J20" s="39"/>
      <c r="K20" s="32"/>
      <c r="L20" s="32"/>
      <c r="M20" s="32"/>
      <c r="N20" s="32"/>
    </row>
    <row r="21" spans="4:10" ht="12.75">
      <c r="D21" s="30"/>
      <c r="G21" s="32"/>
      <c r="H21" s="32"/>
      <c r="I21" s="32"/>
      <c r="J21" s="39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11.421875" style="0" customWidth="1"/>
    <col min="2" max="2" width="17.8515625" style="0" customWidth="1"/>
    <col min="3" max="5" width="11.421875" style="0" customWidth="1"/>
    <col min="6" max="6" width="12.28125" style="0" customWidth="1"/>
    <col min="7" max="14" width="9.8515625" style="0" bestFit="1" customWidth="1"/>
    <col min="15" max="15" width="11.00390625" style="0" bestFit="1" customWidth="1"/>
  </cols>
  <sheetData>
    <row r="1" ht="15" customHeight="1"/>
    <row r="2" ht="15" customHeight="1"/>
    <row r="3" ht="15" customHeight="1"/>
    <row r="4" spans="2:15" ht="20.25">
      <c r="B4" s="42" t="s">
        <v>22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ht="18">
      <c r="B5" s="43" t="s">
        <v>27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ht="13.5" thickBot="1"/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54.70286879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>
        <f>SUM(C8:N8)</f>
        <v>54.70286879</v>
      </c>
    </row>
    <row r="9" spans="2:15" ht="14.25">
      <c r="B9" s="9" t="s">
        <v>15</v>
      </c>
      <c r="C9" s="7">
        <v>45.987711659999995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f>SUM(C9:N9)</f>
        <v>45.987711659999995</v>
      </c>
    </row>
    <row r="10" spans="2:15" ht="14.25">
      <c r="B10" s="9" t="s">
        <v>16</v>
      </c>
      <c r="C10" s="7">
        <v>440.4210476100001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f>SUM(C10:N10)</f>
        <v>440.4210476100001</v>
      </c>
    </row>
    <row r="11" spans="2:15" ht="14.25">
      <c r="B11" s="9" t="s">
        <v>17</v>
      </c>
      <c r="C11" s="7">
        <v>184.39115236000177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f>SUM(C11:N11)</f>
        <v>184.39115236000177</v>
      </c>
    </row>
    <row r="12" spans="2:15" ht="15" thickBot="1">
      <c r="B12" s="10" t="s">
        <v>18</v>
      </c>
      <c r="C12" s="11">
        <v>553.7076124199763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>SUM(C12:N12)</f>
        <v>553.7076124199763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4"/>
      <c r="N13" s="13"/>
      <c r="O13" s="13"/>
    </row>
    <row r="14" spans="2:15" ht="15.75" thickBot="1">
      <c r="B14" s="14" t="s">
        <v>19</v>
      </c>
      <c r="C14" s="15">
        <f>SUM(C8:C12)</f>
        <v>1279.210392839978</v>
      </c>
      <c r="D14" s="15">
        <f aca="true" t="shared" si="0" ref="D14:O14">SUM(D8:D12)</f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1279.210392839978</v>
      </c>
    </row>
    <row r="16" spans="3:8" ht="12.75">
      <c r="C16" s="31"/>
      <c r="D16" s="31"/>
      <c r="E16" s="31"/>
      <c r="F16" s="31"/>
      <c r="G16" s="31"/>
      <c r="H16" s="31"/>
    </row>
    <row r="17" spans="3:9" ht="12.75">
      <c r="C17" s="31"/>
      <c r="D17" s="31"/>
      <c r="E17" s="31"/>
      <c r="F17" s="31"/>
      <c r="G17" s="32"/>
      <c r="H17" s="32"/>
      <c r="I17" s="32"/>
    </row>
    <row r="18" spans="3:9" ht="12.75">
      <c r="C18" s="31"/>
      <c r="D18" s="31"/>
      <c r="E18" s="31"/>
      <c r="F18" s="31"/>
      <c r="G18" s="32"/>
      <c r="H18" s="32"/>
      <c r="I18" s="32"/>
    </row>
    <row r="19" spans="3:9" ht="12.75">
      <c r="C19" s="31"/>
      <c r="D19" s="31"/>
      <c r="E19" s="31"/>
      <c r="F19" s="31"/>
      <c r="G19" s="32"/>
      <c r="H19" s="32"/>
      <c r="I19" s="32"/>
    </row>
    <row r="20" spans="3:9" ht="12.75">
      <c r="C20" s="31"/>
      <c r="D20" s="31"/>
      <c r="E20" s="31"/>
      <c r="F20" s="31"/>
      <c r="G20" s="32"/>
      <c r="H20" s="32"/>
      <c r="I20" s="32"/>
    </row>
    <row r="21" spans="7:9" ht="12.75">
      <c r="G21" s="32"/>
      <c r="H21" s="32"/>
      <c r="I21" s="32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P50"/>
  <sheetViews>
    <sheetView tabSelected="1"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36.140625" style="0" customWidth="1"/>
    <col min="3" max="14" width="9.140625" style="0" customWidth="1"/>
    <col min="15" max="15" width="10.140625" style="0" bestFit="1" customWidth="1"/>
  </cols>
  <sheetData>
    <row r="4" spans="2:15" ht="20.25">
      <c r="B4" s="42" t="s">
        <v>24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ht="20.25">
      <c r="B5" s="42" t="s">
        <v>20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2:15" ht="18">
      <c r="B6" s="43" t="s">
        <v>27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5" ht="15.75" thickBo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 ht="15.75" thickBo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28" t="s">
        <v>13</v>
      </c>
    </row>
    <row r="9" spans="2:15" ht="14.25">
      <c r="B9" s="6" t="s">
        <v>14</v>
      </c>
      <c r="C9" s="7">
        <f>EDENORTE!C8</f>
        <v>56.802900969999996</v>
      </c>
      <c r="D9" s="7">
        <f>EDENORTE!D8</f>
        <v>0</v>
      </c>
      <c r="E9" s="7">
        <f>EDENORTE!E8</f>
        <v>0</v>
      </c>
      <c r="F9" s="7">
        <f>EDENORTE!F8</f>
        <v>0</v>
      </c>
      <c r="G9" s="7">
        <f>EDENORTE!G8</f>
        <v>0</v>
      </c>
      <c r="H9" s="7">
        <f>EDENORTE!H8</f>
        <v>0</v>
      </c>
      <c r="I9" s="7">
        <f>EDENORTE!I8</f>
        <v>0</v>
      </c>
      <c r="J9" s="7">
        <f>EDENORTE!J8</f>
        <v>0</v>
      </c>
      <c r="K9" s="40">
        <f>EDENORTE!K8</f>
        <v>0</v>
      </c>
      <c r="L9" s="7">
        <f>EDENORTE!L8</f>
        <v>0</v>
      </c>
      <c r="M9" s="7">
        <f>EDENORTE!M8</f>
        <v>0</v>
      </c>
      <c r="N9" s="7">
        <f>EDENORTE!N8</f>
        <v>0</v>
      </c>
      <c r="O9" s="8">
        <f>SUM(C9:N9)</f>
        <v>56.802900969999996</v>
      </c>
    </row>
    <row r="10" spans="2:15" ht="14.25">
      <c r="B10" s="9" t="s">
        <v>15</v>
      </c>
      <c r="C10" s="7">
        <f>EDENORTE!C9</f>
        <v>27.718377929999996</v>
      </c>
      <c r="D10" s="7">
        <f>EDENORTE!D9</f>
        <v>0</v>
      </c>
      <c r="E10" s="7">
        <f>EDENORTE!E9</f>
        <v>0</v>
      </c>
      <c r="F10" s="7">
        <f>EDENORTE!F9</f>
        <v>0</v>
      </c>
      <c r="G10" s="7">
        <f>EDENORTE!G9</f>
        <v>0</v>
      </c>
      <c r="H10" s="7">
        <f>EDENORTE!H9</f>
        <v>0</v>
      </c>
      <c r="I10" s="7">
        <f>EDENORTE!I9</f>
        <v>0</v>
      </c>
      <c r="J10" s="7">
        <f>EDENORTE!J9</f>
        <v>0</v>
      </c>
      <c r="K10" s="40">
        <f>EDENORTE!K9</f>
        <v>0</v>
      </c>
      <c r="L10" s="7">
        <f>EDENORTE!L9</f>
        <v>0</v>
      </c>
      <c r="M10" s="7">
        <f>EDENORTE!M9</f>
        <v>0</v>
      </c>
      <c r="N10" s="7">
        <f>EDENORTE!N9</f>
        <v>0</v>
      </c>
      <c r="O10" s="7">
        <f>SUM(C10:N10)</f>
        <v>27.718377929999996</v>
      </c>
    </row>
    <row r="11" spans="2:16" ht="14.25">
      <c r="B11" s="9" t="s">
        <v>16</v>
      </c>
      <c r="C11" s="7">
        <f>EDENORTE!C10</f>
        <v>558.9578430199998</v>
      </c>
      <c r="D11" s="7">
        <f>EDENORTE!D10</f>
        <v>0</v>
      </c>
      <c r="E11" s="7">
        <f>EDENORTE!E10</f>
        <v>0</v>
      </c>
      <c r="F11" s="7">
        <f>EDENORTE!F10</f>
        <v>0</v>
      </c>
      <c r="G11" s="7">
        <f>EDENORTE!G10</f>
        <v>0</v>
      </c>
      <c r="H11" s="7">
        <f>EDENORTE!H10</f>
        <v>0</v>
      </c>
      <c r="I11" s="7">
        <f>EDENORTE!I10</f>
        <v>0</v>
      </c>
      <c r="J11" s="7">
        <f>EDENORTE!J10</f>
        <v>0</v>
      </c>
      <c r="K11" s="40">
        <f>EDENORTE!K10</f>
        <v>0</v>
      </c>
      <c r="L11" s="7">
        <f>EDENORTE!L10</f>
        <v>0</v>
      </c>
      <c r="M11" s="7">
        <f>EDENORTE!M10</f>
        <v>0</v>
      </c>
      <c r="N11" s="7">
        <f>EDENORTE!N10</f>
        <v>0</v>
      </c>
      <c r="O11" s="7">
        <f>SUM(C11:N11)</f>
        <v>558.9578430199998</v>
      </c>
      <c r="P11" s="1"/>
    </row>
    <row r="12" spans="2:15" ht="14.25">
      <c r="B12" s="9" t="s">
        <v>17</v>
      </c>
      <c r="C12" s="7">
        <f>EDENORTE!C11</f>
        <v>384.31803233000005</v>
      </c>
      <c r="D12" s="7">
        <f>EDENORTE!D11</f>
        <v>0</v>
      </c>
      <c r="E12" s="7">
        <f>EDENORTE!E11</f>
        <v>0</v>
      </c>
      <c r="F12" s="7">
        <f>EDENORTE!F11</f>
        <v>0</v>
      </c>
      <c r="G12" s="7">
        <f>EDENORTE!G11</f>
        <v>0</v>
      </c>
      <c r="H12" s="7">
        <f>EDENORTE!H11</f>
        <v>0</v>
      </c>
      <c r="I12" s="7">
        <f>EDENORTE!I11</f>
        <v>0</v>
      </c>
      <c r="J12" s="7">
        <f>EDENORTE!J11</f>
        <v>0</v>
      </c>
      <c r="K12" s="40">
        <f>EDENORTE!K11</f>
        <v>0</v>
      </c>
      <c r="L12" s="7">
        <f>EDENORTE!L11</f>
        <v>0</v>
      </c>
      <c r="M12" s="7">
        <f>EDENORTE!M11</f>
        <v>0</v>
      </c>
      <c r="N12" s="7">
        <f>EDENORTE!N11</f>
        <v>0</v>
      </c>
      <c r="O12" s="7">
        <f>SUM(C12:N12)</f>
        <v>384.31803233000005</v>
      </c>
    </row>
    <row r="13" spans="2:15" ht="15" thickBot="1">
      <c r="B13" s="10" t="s">
        <v>18</v>
      </c>
      <c r="C13" s="11">
        <f>EDENORTE!C12</f>
        <v>924.2613827700012</v>
      </c>
      <c r="D13" s="11">
        <f>EDENORTE!D12</f>
        <v>0</v>
      </c>
      <c r="E13" s="11">
        <f>EDENORTE!E12</f>
        <v>0</v>
      </c>
      <c r="F13" s="11">
        <f>EDENORTE!F12</f>
        <v>0</v>
      </c>
      <c r="G13" s="11">
        <f>EDENORTE!G12</f>
        <v>0</v>
      </c>
      <c r="H13" s="11">
        <f>EDENORTE!H12</f>
        <v>0</v>
      </c>
      <c r="I13" s="11">
        <f>EDENORTE!I12</f>
        <v>0</v>
      </c>
      <c r="J13" s="11">
        <f>EDENORTE!J12</f>
        <v>0</v>
      </c>
      <c r="K13" s="41">
        <f>EDENORTE!K12</f>
        <v>0</v>
      </c>
      <c r="L13" s="11">
        <f>EDENORTE!L12</f>
        <v>0</v>
      </c>
      <c r="M13" s="11">
        <f>EDENORTE!M12</f>
        <v>0</v>
      </c>
      <c r="N13" s="11">
        <f>EDENORTE!N12</f>
        <v>0</v>
      </c>
      <c r="O13" s="11">
        <f>SUM(C13:N13)</f>
        <v>924.2613827700012</v>
      </c>
    </row>
    <row r="14" spans="2:15" ht="15" thickBo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ht="15.75" thickBot="1">
      <c r="B15" s="14" t="s">
        <v>19</v>
      </c>
      <c r="C15" s="15">
        <f>SUM(C9:C13)</f>
        <v>1952.058537020001</v>
      </c>
      <c r="D15" s="15">
        <f aca="true" t="shared" si="0" ref="D15:L15">SUM(D9:D13)</f>
        <v>0</v>
      </c>
      <c r="E15" s="15">
        <f t="shared" si="0"/>
        <v>0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>SUM(M9:M13)</f>
        <v>0</v>
      </c>
      <c r="N15" s="15">
        <f>SUM(N9:N13)</f>
        <v>0</v>
      </c>
      <c r="O15" s="15">
        <f>SUM(O9:O13)</f>
        <v>1952.058537020001</v>
      </c>
    </row>
    <row r="18" spans="13:14" ht="12.75">
      <c r="M18" s="35" t="s">
        <v>23</v>
      </c>
      <c r="N18" s="35" t="s">
        <v>23</v>
      </c>
    </row>
    <row r="19" spans="2:15" ht="20.25">
      <c r="B19" s="42" t="s">
        <v>24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2:15" ht="20.25">
      <c r="B20" s="42" t="s">
        <v>21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2:15" ht="18">
      <c r="B21" s="43" t="s">
        <v>27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2:15" ht="16.5" thickBot="1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ht="15.75" thickBot="1">
      <c r="B23" s="2" t="s">
        <v>0</v>
      </c>
      <c r="C23" s="3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5" t="s">
        <v>13</v>
      </c>
    </row>
    <row r="24" spans="2:15" ht="14.25">
      <c r="B24" s="6" t="s">
        <v>14</v>
      </c>
      <c r="C24" s="7">
        <f>EDESUR!C8</f>
        <v>53.49415884999999</v>
      </c>
      <c r="D24" s="7">
        <f>EDESUR!D8</f>
        <v>0</v>
      </c>
      <c r="E24" s="7">
        <f>EDESUR!E8</f>
        <v>0</v>
      </c>
      <c r="F24" s="7">
        <f>EDESUR!F8</f>
        <v>0</v>
      </c>
      <c r="G24" s="7">
        <f>EDESUR!G8</f>
        <v>0</v>
      </c>
      <c r="H24" s="7">
        <f>EDESUR!H8</f>
        <v>0</v>
      </c>
      <c r="I24" s="7">
        <f>EDESUR!I8</f>
        <v>0</v>
      </c>
      <c r="J24" s="7">
        <f>EDESUR!J8</f>
        <v>0</v>
      </c>
      <c r="K24" s="7">
        <f>EDESUR!K8</f>
        <v>0</v>
      </c>
      <c r="L24" s="7">
        <f>EDESUR!L8</f>
        <v>0</v>
      </c>
      <c r="M24" s="7">
        <f>EDESUR!M8</f>
        <v>0</v>
      </c>
      <c r="N24" s="7">
        <f>EDESUR!N8</f>
        <v>0</v>
      </c>
      <c r="O24" s="8">
        <f>SUM(C24:N24)</f>
        <v>53.49415884999999</v>
      </c>
    </row>
    <row r="25" spans="2:15" ht="14.25">
      <c r="B25" s="9" t="s">
        <v>15</v>
      </c>
      <c r="C25" s="7">
        <f>EDESUR!C9</f>
        <v>83.86598677000002</v>
      </c>
      <c r="D25" s="7">
        <f>EDESUR!D9</f>
        <v>0</v>
      </c>
      <c r="E25" s="7">
        <f>EDESUR!E9</f>
        <v>0</v>
      </c>
      <c r="F25" s="7">
        <f>EDESUR!F9</f>
        <v>0</v>
      </c>
      <c r="G25" s="7">
        <f>EDESUR!G9</f>
        <v>0</v>
      </c>
      <c r="H25" s="7">
        <f>EDESUR!H9</f>
        <v>0</v>
      </c>
      <c r="I25" s="7">
        <f>EDESUR!I9</f>
        <v>0</v>
      </c>
      <c r="J25" s="7">
        <f>EDESUR!J9</f>
        <v>0</v>
      </c>
      <c r="K25" s="7">
        <f>EDESUR!K9</f>
        <v>0</v>
      </c>
      <c r="L25" s="7">
        <f>EDESUR!L9</f>
        <v>0</v>
      </c>
      <c r="M25" s="7">
        <f>EDESUR!M9</f>
        <v>0</v>
      </c>
      <c r="N25" s="7">
        <f>EDESUR!N9</f>
        <v>0</v>
      </c>
      <c r="O25" s="7">
        <f>SUM(C25:N25)</f>
        <v>83.86598677000002</v>
      </c>
    </row>
    <row r="26" spans="2:15" ht="14.25">
      <c r="B26" s="9" t="s">
        <v>16</v>
      </c>
      <c r="C26" s="7">
        <f>EDESUR!C10</f>
        <v>862.7058171100003</v>
      </c>
      <c r="D26" s="7">
        <f>EDESUR!D10</f>
        <v>0</v>
      </c>
      <c r="E26" s="7">
        <f>EDESUR!E10</f>
        <v>0</v>
      </c>
      <c r="F26" s="7">
        <f>EDESUR!F10</f>
        <v>0</v>
      </c>
      <c r="G26" s="7">
        <f>EDESUR!G10</f>
        <v>0</v>
      </c>
      <c r="H26" s="7">
        <f>EDESUR!H10</f>
        <v>0</v>
      </c>
      <c r="I26" s="7">
        <f>EDESUR!I10</f>
        <v>0</v>
      </c>
      <c r="J26" s="7">
        <f>EDESUR!J10</f>
        <v>0</v>
      </c>
      <c r="K26" s="7">
        <f>EDESUR!K10</f>
        <v>0</v>
      </c>
      <c r="L26" s="7">
        <f>EDESUR!L10</f>
        <v>0</v>
      </c>
      <c r="M26" s="7">
        <f>EDESUR!M10</f>
        <v>0</v>
      </c>
      <c r="N26" s="7">
        <f>EDESUR!N10</f>
        <v>0</v>
      </c>
      <c r="O26" s="7">
        <f>SUM(C26:N26)</f>
        <v>862.7058171100003</v>
      </c>
    </row>
    <row r="27" spans="2:15" ht="14.25">
      <c r="B27" s="9" t="s">
        <v>17</v>
      </c>
      <c r="C27" s="7">
        <f>EDESUR!C11</f>
        <v>405.6931885900001</v>
      </c>
      <c r="D27" s="7">
        <f>EDESUR!D11</f>
        <v>0</v>
      </c>
      <c r="E27" s="7">
        <f>EDESUR!E11</f>
        <v>0</v>
      </c>
      <c r="F27" s="7">
        <f>EDESUR!F11</f>
        <v>0</v>
      </c>
      <c r="G27" s="7">
        <f>EDESUR!G11</f>
        <v>0</v>
      </c>
      <c r="H27" s="7">
        <f>EDESUR!H11</f>
        <v>0</v>
      </c>
      <c r="I27" s="7">
        <f>EDESUR!I11</f>
        <v>0</v>
      </c>
      <c r="J27" s="7">
        <f>EDESUR!J11</f>
        <v>0</v>
      </c>
      <c r="K27" s="7">
        <f>EDESUR!K11</f>
        <v>0</v>
      </c>
      <c r="L27" s="7">
        <f>EDESUR!L11</f>
        <v>0</v>
      </c>
      <c r="M27" s="7">
        <f>EDESUR!M11</f>
        <v>0</v>
      </c>
      <c r="N27" s="7">
        <f>EDESUR!N11</f>
        <v>0</v>
      </c>
      <c r="O27" s="7">
        <f>SUM(C27:N27)</f>
        <v>405.6931885900001</v>
      </c>
    </row>
    <row r="28" spans="2:15" ht="15" thickBot="1">
      <c r="B28" s="10" t="s">
        <v>18</v>
      </c>
      <c r="C28" s="11">
        <f>EDESUR!C12</f>
        <v>958.5558218299999</v>
      </c>
      <c r="D28" s="11">
        <f>EDESUR!D12</f>
        <v>0</v>
      </c>
      <c r="E28" s="11">
        <f>EDESUR!E12</f>
        <v>0</v>
      </c>
      <c r="F28" s="11">
        <f>EDESUR!F12</f>
        <v>0</v>
      </c>
      <c r="G28" s="11">
        <f>EDESUR!G12</f>
        <v>0</v>
      </c>
      <c r="H28" s="11">
        <f>EDESUR!H12</f>
        <v>0</v>
      </c>
      <c r="I28" s="11">
        <f>EDESUR!I12</f>
        <v>0</v>
      </c>
      <c r="J28" s="11">
        <f>EDESUR!J12</f>
        <v>0</v>
      </c>
      <c r="K28" s="11">
        <f>EDESUR!K12</f>
        <v>0</v>
      </c>
      <c r="L28" s="11">
        <f>EDESUR!L12</f>
        <v>0</v>
      </c>
      <c r="M28" s="11">
        <f>EDESUR!M12</f>
        <v>0</v>
      </c>
      <c r="N28" s="11">
        <f>EDESUR!N12</f>
        <v>0</v>
      </c>
      <c r="O28" s="11">
        <f>SUM(C28:N28)</f>
        <v>958.5558218299999</v>
      </c>
    </row>
    <row r="29" spans="2:15" ht="15" thickBo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ht="15.75" thickBot="1">
      <c r="B30" s="14" t="s">
        <v>19</v>
      </c>
      <c r="C30" s="15">
        <f aca="true" t="shared" si="1" ref="C30:L30">SUM(C24:C28)</f>
        <v>2364.3149731500002</v>
      </c>
      <c r="D30" s="15">
        <f t="shared" si="1"/>
        <v>0</v>
      </c>
      <c r="E30" s="15">
        <f t="shared" si="1"/>
        <v>0</v>
      </c>
      <c r="F30" s="15">
        <f t="shared" si="1"/>
        <v>0</v>
      </c>
      <c r="G30" s="15">
        <f t="shared" si="1"/>
        <v>0</v>
      </c>
      <c r="H30" s="15">
        <f t="shared" si="1"/>
        <v>0</v>
      </c>
      <c r="I30" s="15">
        <f t="shared" si="1"/>
        <v>0</v>
      </c>
      <c r="J30" s="15">
        <f t="shared" si="1"/>
        <v>0</v>
      </c>
      <c r="K30" s="15">
        <f t="shared" si="1"/>
        <v>0</v>
      </c>
      <c r="L30" s="15">
        <f t="shared" si="1"/>
        <v>0</v>
      </c>
      <c r="M30" s="15">
        <f>SUM(M24:M28)</f>
        <v>0</v>
      </c>
      <c r="N30" s="15">
        <f>SUM(N24:N28)</f>
        <v>0</v>
      </c>
      <c r="O30" s="15">
        <f>SUM(O24:O28)</f>
        <v>2364.3149731500002</v>
      </c>
    </row>
    <row r="33" spans="10:14" ht="12.75">
      <c r="J33" s="33" t="s">
        <v>23</v>
      </c>
      <c r="K33" s="34" t="s">
        <v>23</v>
      </c>
      <c r="M33" s="35" t="s">
        <v>23</v>
      </c>
      <c r="N33" s="35" t="s">
        <v>23</v>
      </c>
    </row>
    <row r="34" spans="2:15" ht="20.25">
      <c r="B34" s="42" t="s">
        <v>24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2:15" ht="20.25">
      <c r="B35" s="42" t="s">
        <v>22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2:15" ht="18">
      <c r="B36" s="43" t="s">
        <v>27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ht="13.5" thickBot="1"/>
    <row r="38" spans="2:15" ht="15.75" thickBot="1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5" t="s">
        <v>13</v>
      </c>
    </row>
    <row r="39" spans="2:15" ht="14.25">
      <c r="B39" s="6" t="s">
        <v>14</v>
      </c>
      <c r="C39" s="7">
        <f>EDEESTE!C8</f>
        <v>54.70286879</v>
      </c>
      <c r="D39" s="7">
        <f>EDEESTE!D8</f>
        <v>0</v>
      </c>
      <c r="E39" s="7">
        <f>EDEESTE!E8</f>
        <v>0</v>
      </c>
      <c r="F39" s="7">
        <f>EDEESTE!F8</f>
        <v>0</v>
      </c>
      <c r="G39" s="7">
        <f>EDEESTE!G8</f>
        <v>0</v>
      </c>
      <c r="H39" s="7">
        <f>EDEESTE!H8</f>
        <v>0</v>
      </c>
      <c r="I39" s="7">
        <f>EDEESTE!I8</f>
        <v>0</v>
      </c>
      <c r="J39" s="7">
        <f>EDEESTE!J8</f>
        <v>0</v>
      </c>
      <c r="K39" s="7">
        <f>EDEESTE!K8</f>
        <v>0</v>
      </c>
      <c r="L39" s="7">
        <f>EDEESTE!L8</f>
        <v>0</v>
      </c>
      <c r="M39" s="7">
        <f>EDEESTE!M8</f>
        <v>0</v>
      </c>
      <c r="N39" s="7">
        <f>EDEESTE!N8</f>
        <v>0</v>
      </c>
      <c r="O39" s="8">
        <f>SUM(C39:N39)</f>
        <v>54.70286879</v>
      </c>
    </row>
    <row r="40" spans="2:15" ht="14.25">
      <c r="B40" s="9" t="s">
        <v>15</v>
      </c>
      <c r="C40" s="7">
        <f>EDEESTE!C9</f>
        <v>45.987711659999995</v>
      </c>
      <c r="D40" s="7">
        <f>EDEESTE!D9</f>
        <v>0</v>
      </c>
      <c r="E40" s="7">
        <f>EDEESTE!E9</f>
        <v>0</v>
      </c>
      <c r="F40" s="7">
        <f>EDEESTE!F9</f>
        <v>0</v>
      </c>
      <c r="G40" s="7">
        <f>EDEESTE!G9</f>
        <v>0</v>
      </c>
      <c r="H40" s="7">
        <f>EDEESTE!H9</f>
        <v>0</v>
      </c>
      <c r="I40" s="7">
        <f>EDEESTE!I9</f>
        <v>0</v>
      </c>
      <c r="J40" s="7">
        <f>EDEESTE!J9</f>
        <v>0</v>
      </c>
      <c r="K40" s="7">
        <f>EDEESTE!K9</f>
        <v>0</v>
      </c>
      <c r="L40" s="7">
        <f>EDEESTE!L9</f>
        <v>0</v>
      </c>
      <c r="M40" s="7">
        <f>EDEESTE!M9</f>
        <v>0</v>
      </c>
      <c r="N40" s="7">
        <f>EDEESTE!N9</f>
        <v>0</v>
      </c>
      <c r="O40" s="7">
        <f>SUM(C40:N40)</f>
        <v>45.987711659999995</v>
      </c>
    </row>
    <row r="41" spans="2:15" ht="14.25">
      <c r="B41" s="9" t="s">
        <v>16</v>
      </c>
      <c r="C41" s="7">
        <f>EDEESTE!C10</f>
        <v>440.4210476100001</v>
      </c>
      <c r="D41" s="7">
        <f>EDEESTE!D10</f>
        <v>0</v>
      </c>
      <c r="E41" s="7">
        <f>EDEESTE!E10</f>
        <v>0</v>
      </c>
      <c r="F41" s="7">
        <f>EDEESTE!F10</f>
        <v>0</v>
      </c>
      <c r="G41" s="7">
        <f>EDEESTE!G10</f>
        <v>0</v>
      </c>
      <c r="H41" s="7">
        <f>EDEESTE!H10</f>
        <v>0</v>
      </c>
      <c r="I41" s="7">
        <f>EDEESTE!I10</f>
        <v>0</v>
      </c>
      <c r="J41" s="7">
        <f>EDEESTE!J10</f>
        <v>0</v>
      </c>
      <c r="K41" s="7">
        <f>EDEESTE!K10</f>
        <v>0</v>
      </c>
      <c r="L41" s="7">
        <f>EDEESTE!L10</f>
        <v>0</v>
      </c>
      <c r="M41" s="7">
        <f>EDEESTE!M10</f>
        <v>0</v>
      </c>
      <c r="N41" s="7">
        <f>EDEESTE!N10</f>
        <v>0</v>
      </c>
      <c r="O41" s="7">
        <f>SUM(C41:N41)</f>
        <v>440.4210476100001</v>
      </c>
    </row>
    <row r="42" spans="2:15" ht="14.25">
      <c r="B42" s="9" t="s">
        <v>17</v>
      </c>
      <c r="C42" s="7">
        <f>EDEESTE!C11</f>
        <v>184.39115236000177</v>
      </c>
      <c r="D42" s="7">
        <f>EDEESTE!D11</f>
        <v>0</v>
      </c>
      <c r="E42" s="7">
        <f>EDEESTE!E11</f>
        <v>0</v>
      </c>
      <c r="F42" s="7">
        <f>EDEESTE!F11</f>
        <v>0</v>
      </c>
      <c r="G42" s="7">
        <f>EDEESTE!G11</f>
        <v>0</v>
      </c>
      <c r="H42" s="7">
        <f>EDEESTE!H11</f>
        <v>0</v>
      </c>
      <c r="I42" s="7">
        <f>EDEESTE!I11</f>
        <v>0</v>
      </c>
      <c r="J42" s="7">
        <f>EDEESTE!J11</f>
        <v>0</v>
      </c>
      <c r="K42" s="7">
        <f>EDEESTE!K11</f>
        <v>0</v>
      </c>
      <c r="L42" s="7">
        <f>EDEESTE!L11</f>
        <v>0</v>
      </c>
      <c r="M42" s="7">
        <f>EDEESTE!M11</f>
        <v>0</v>
      </c>
      <c r="N42" s="7">
        <f>EDEESTE!N11</f>
        <v>0</v>
      </c>
      <c r="O42" s="7">
        <f>SUM(C42:N42)</f>
        <v>184.39115236000177</v>
      </c>
    </row>
    <row r="43" spans="2:15" ht="15" thickBot="1">
      <c r="B43" s="10" t="s">
        <v>18</v>
      </c>
      <c r="C43" s="11">
        <f>EDEESTE!C12</f>
        <v>553.7076124199763</v>
      </c>
      <c r="D43" s="11">
        <f>EDEESTE!D12</f>
        <v>0</v>
      </c>
      <c r="E43" s="11">
        <f>EDEESTE!E12</f>
        <v>0</v>
      </c>
      <c r="F43" s="11">
        <f>EDEESTE!F12</f>
        <v>0</v>
      </c>
      <c r="G43" s="11">
        <f>EDEESTE!G12</f>
        <v>0</v>
      </c>
      <c r="H43" s="11">
        <f>EDEESTE!H12</f>
        <v>0</v>
      </c>
      <c r="I43" s="11">
        <f>EDEESTE!I12</f>
        <v>0</v>
      </c>
      <c r="J43" s="11">
        <f>EDEESTE!J12</f>
        <v>0</v>
      </c>
      <c r="K43" s="11">
        <f>EDEESTE!K12</f>
        <v>0</v>
      </c>
      <c r="L43" s="11">
        <f>EDEESTE!L12</f>
        <v>0</v>
      </c>
      <c r="M43" s="11">
        <f>EDEESTE!M12</f>
        <v>0</v>
      </c>
      <c r="N43" s="11">
        <f>EDEESTE!N12</f>
        <v>0</v>
      </c>
      <c r="O43" s="11">
        <f>SUM(C43:N43)</f>
        <v>553.7076124199763</v>
      </c>
    </row>
    <row r="44" spans="2:15" ht="15" thickBo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4"/>
      <c r="N44" s="13"/>
      <c r="O44" s="13"/>
    </row>
    <row r="45" spans="2:15" ht="15.75" thickBot="1">
      <c r="B45" s="14" t="s">
        <v>19</v>
      </c>
      <c r="C45" s="15">
        <f>SUM(C39:C43)</f>
        <v>1279.210392839978</v>
      </c>
      <c r="D45" s="15">
        <f aca="true" t="shared" si="2" ref="D45:O45">SUM(D39:D43)</f>
        <v>0</v>
      </c>
      <c r="E45" s="15">
        <f t="shared" si="2"/>
        <v>0</v>
      </c>
      <c r="F45" s="15">
        <f t="shared" si="2"/>
        <v>0</v>
      </c>
      <c r="G45" s="15">
        <f t="shared" si="2"/>
        <v>0</v>
      </c>
      <c r="H45" s="15">
        <f t="shared" si="2"/>
        <v>0</v>
      </c>
      <c r="I45" s="15">
        <f t="shared" si="2"/>
        <v>0</v>
      </c>
      <c r="J45" s="15">
        <f t="shared" si="2"/>
        <v>0</v>
      </c>
      <c r="K45" s="15">
        <f t="shared" si="2"/>
        <v>0</v>
      </c>
      <c r="L45" s="15">
        <f t="shared" si="2"/>
        <v>0</v>
      </c>
      <c r="M45" s="15">
        <f>SUM(M39:M43)</f>
        <v>0</v>
      </c>
      <c r="N45" s="15">
        <f>SUM(N39:N43)</f>
        <v>0</v>
      </c>
      <c r="O45" s="15">
        <f t="shared" si="2"/>
        <v>1279.210392839978</v>
      </c>
    </row>
    <row r="48" spans="13:14" ht="12.75">
      <c r="M48" s="35" t="s">
        <v>23</v>
      </c>
      <c r="N48" s="35" t="s">
        <v>23</v>
      </c>
    </row>
    <row r="49" ht="12.75">
      <c r="K49" s="34"/>
    </row>
    <row r="50" ht="12.75">
      <c r="K50" s="33"/>
    </row>
  </sheetData>
  <sheetProtection/>
  <mergeCells count="9">
    <mergeCell ref="B35:O35"/>
    <mergeCell ref="B36:O36"/>
    <mergeCell ref="B4:O4"/>
    <mergeCell ref="B19:O19"/>
    <mergeCell ref="B34:O34"/>
    <mergeCell ref="B5:O5"/>
    <mergeCell ref="B6:O6"/>
    <mergeCell ref="B20:O20"/>
    <mergeCell ref="B21:O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P50"/>
  <sheetViews>
    <sheetView zoomScalePageLayoutView="0" workbookViewId="0" topLeftCell="A1">
      <selection activeCell="Q1" sqref="Q1:AB16384"/>
    </sheetView>
  </sheetViews>
  <sheetFormatPr defaultColWidth="9.140625" defaultRowHeight="12.75"/>
  <cols>
    <col min="1" max="1" width="11.421875" style="0" customWidth="1"/>
    <col min="2" max="2" width="39.7109375" style="0" customWidth="1"/>
    <col min="3" max="15" width="10.7109375" style="0" customWidth="1"/>
  </cols>
  <sheetData>
    <row r="4" spans="2:15" ht="20.25">
      <c r="B4" s="42" t="s">
        <v>24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ht="20.25">
      <c r="B5" s="42" t="s">
        <v>20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2:15" ht="18">
      <c r="B6" s="43" t="s">
        <v>26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5" ht="15.75" thickBo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 ht="15.75" thickBo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28" t="s">
        <v>13</v>
      </c>
    </row>
    <row r="9" spans="2:15" ht="14.25">
      <c r="B9" s="6" t="s">
        <v>14</v>
      </c>
      <c r="C9" s="7">
        <v>60.895619200000006</v>
      </c>
      <c r="D9" s="7">
        <v>53.72640184</v>
      </c>
      <c r="E9" s="7">
        <v>51.979494079999995</v>
      </c>
      <c r="F9" s="7">
        <v>43.823751140000006</v>
      </c>
      <c r="G9" s="7">
        <v>41.50015014</v>
      </c>
      <c r="H9" s="7">
        <v>51.00355236</v>
      </c>
      <c r="I9" s="7">
        <v>53.71677225</v>
      </c>
      <c r="J9" s="7">
        <v>65.27423215</v>
      </c>
      <c r="K9" s="40">
        <v>65.47824963999999</v>
      </c>
      <c r="L9" s="7">
        <v>61.81416935000001</v>
      </c>
      <c r="M9" s="7">
        <v>62.07844142</v>
      </c>
      <c r="N9" s="7">
        <v>59.59784829999999</v>
      </c>
      <c r="O9" s="8">
        <f>SUM(C9:N9)</f>
        <v>670.88868187</v>
      </c>
    </row>
    <row r="10" spans="2:15" ht="14.25">
      <c r="B10" s="9" t="s">
        <v>15</v>
      </c>
      <c r="C10" s="7">
        <v>113.65677786</v>
      </c>
      <c r="D10" s="7">
        <v>205.73972811999997</v>
      </c>
      <c r="E10" s="7">
        <v>194.68612706000008</v>
      </c>
      <c r="F10" s="7">
        <v>196.00652797000004</v>
      </c>
      <c r="G10" s="7">
        <v>196.71331014999998</v>
      </c>
      <c r="H10" s="7">
        <v>175.85406862</v>
      </c>
      <c r="I10" s="7">
        <v>207.38101458000006</v>
      </c>
      <c r="J10" s="7">
        <v>206.39959542999995</v>
      </c>
      <c r="K10" s="40">
        <v>207.36789470000005</v>
      </c>
      <c r="L10" s="7">
        <v>213.07750937999995</v>
      </c>
      <c r="M10" s="7">
        <v>213.26718721000003</v>
      </c>
      <c r="N10" s="7">
        <v>200.60407910000006</v>
      </c>
      <c r="O10" s="7">
        <f>SUM(C10:N10)</f>
        <v>2330.7538201800003</v>
      </c>
    </row>
    <row r="11" spans="2:16" ht="14.25">
      <c r="B11" s="9" t="s">
        <v>16</v>
      </c>
      <c r="C11" s="7">
        <v>578.1082187899999</v>
      </c>
      <c r="D11" s="7">
        <v>528.3766565999998</v>
      </c>
      <c r="E11" s="7">
        <v>464.69845404999995</v>
      </c>
      <c r="F11" s="7">
        <v>446.7760072099999</v>
      </c>
      <c r="G11" s="7">
        <v>410.41929361</v>
      </c>
      <c r="H11" s="7">
        <v>435.31685765000026</v>
      </c>
      <c r="I11" s="7">
        <v>519.1293020500001</v>
      </c>
      <c r="J11" s="7">
        <v>552.2420379499999</v>
      </c>
      <c r="K11" s="40">
        <v>587.4311926900001</v>
      </c>
      <c r="L11" s="7">
        <v>615.3605953200002</v>
      </c>
      <c r="M11" s="7">
        <v>586.8871367699998</v>
      </c>
      <c r="N11" s="7">
        <v>608.2103611199997</v>
      </c>
      <c r="O11" s="7">
        <f>SUM(C11:N11)</f>
        <v>6332.95611381</v>
      </c>
      <c r="P11" s="1"/>
    </row>
    <row r="12" spans="2:15" ht="14.25">
      <c r="B12" s="9" t="s">
        <v>17</v>
      </c>
      <c r="C12" s="7">
        <v>418.79702388000004</v>
      </c>
      <c r="D12" s="7">
        <v>371.51470433</v>
      </c>
      <c r="E12" s="7">
        <v>318.45127401999997</v>
      </c>
      <c r="F12" s="7">
        <v>258.18812242999996</v>
      </c>
      <c r="G12" s="7">
        <v>315.92759605000015</v>
      </c>
      <c r="H12" s="7">
        <v>397.52412128999975</v>
      </c>
      <c r="I12" s="7">
        <v>432.41050519000015</v>
      </c>
      <c r="J12" s="7">
        <v>454.36780430999994</v>
      </c>
      <c r="K12" s="40">
        <v>440.05365056</v>
      </c>
      <c r="L12" s="7">
        <v>452.33253614999995</v>
      </c>
      <c r="M12" s="7">
        <v>428.85962054999993</v>
      </c>
      <c r="N12" s="7">
        <v>431.44387164999995</v>
      </c>
      <c r="O12" s="7">
        <f>SUM(C12:N12)</f>
        <v>4719.87083041</v>
      </c>
    </row>
    <row r="13" spans="2:15" ht="15" thickBot="1">
      <c r="B13" s="10" t="s">
        <v>18</v>
      </c>
      <c r="C13" s="11">
        <v>932.4445359499996</v>
      </c>
      <c r="D13" s="11">
        <v>903.2215012299998</v>
      </c>
      <c r="E13" s="11">
        <v>736.9690595900001</v>
      </c>
      <c r="F13" s="11">
        <v>697.0750597100001</v>
      </c>
      <c r="G13" s="11">
        <v>980.7191396800006</v>
      </c>
      <c r="H13" s="11">
        <v>1134.4287196400007</v>
      </c>
      <c r="I13" s="11">
        <v>1292.871186879999</v>
      </c>
      <c r="J13" s="11">
        <v>1298.6080507599982</v>
      </c>
      <c r="K13" s="41">
        <v>1264.7469785499989</v>
      </c>
      <c r="L13" s="11">
        <v>1289.71692231</v>
      </c>
      <c r="M13" s="11">
        <v>1168.1894970609994</v>
      </c>
      <c r="N13" s="11">
        <v>1147.1226018499995</v>
      </c>
      <c r="O13" s="11">
        <f>SUM(C13:N13)</f>
        <v>12846.113253210995</v>
      </c>
    </row>
    <row r="14" spans="2:15" ht="15" thickBo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ht="15.75" thickBot="1">
      <c r="B15" s="14" t="s">
        <v>19</v>
      </c>
      <c r="C15" s="15">
        <f>SUM(C9:C13)</f>
        <v>2103.9021756799993</v>
      </c>
      <c r="D15" s="15">
        <f aca="true" t="shared" si="0" ref="D15:L15">SUM(D9:D13)</f>
        <v>2062.5789921199994</v>
      </c>
      <c r="E15" s="15">
        <f t="shared" si="0"/>
        <v>1766.7844088000002</v>
      </c>
      <c r="F15" s="15">
        <f t="shared" si="0"/>
        <v>1641.86946846</v>
      </c>
      <c r="G15" s="15">
        <f t="shared" si="0"/>
        <v>1945.2794896300006</v>
      </c>
      <c r="H15" s="15">
        <f t="shared" si="0"/>
        <v>2194.1273195600006</v>
      </c>
      <c r="I15" s="15">
        <f t="shared" si="0"/>
        <v>2505.508780949999</v>
      </c>
      <c r="J15" s="15">
        <f t="shared" si="0"/>
        <v>2576.891720599998</v>
      </c>
      <c r="K15" s="15">
        <f t="shared" si="0"/>
        <v>2565.0779661399993</v>
      </c>
      <c r="L15" s="15">
        <f t="shared" si="0"/>
        <v>2632.30173251</v>
      </c>
      <c r="M15" s="15">
        <f>SUM(M9:M13)</f>
        <v>2459.281883010999</v>
      </c>
      <c r="N15" s="15">
        <f>SUM(N9:N13)</f>
        <v>2446.978762019999</v>
      </c>
      <c r="O15" s="15">
        <f>SUM(O9:O13)</f>
        <v>26900.582699480994</v>
      </c>
    </row>
    <row r="18" spans="13:14" ht="12.75">
      <c r="M18" s="35" t="s">
        <v>23</v>
      </c>
      <c r="N18" s="35" t="s">
        <v>23</v>
      </c>
    </row>
    <row r="19" spans="2:15" ht="20.25">
      <c r="B19" s="42" t="s">
        <v>24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2:15" ht="20.25">
      <c r="B20" s="42" t="s">
        <v>21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2:15" ht="18">
      <c r="B21" s="43" t="s">
        <v>26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2:15" ht="16.5" thickBot="1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ht="15.75" thickBot="1">
      <c r="B23" s="2" t="s">
        <v>0</v>
      </c>
      <c r="C23" s="3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5" t="s">
        <v>13</v>
      </c>
    </row>
    <row r="24" spans="2:15" ht="14.25">
      <c r="B24" s="6" t="s">
        <v>14</v>
      </c>
      <c r="C24" s="7">
        <v>51.28118805000001</v>
      </c>
      <c r="D24" s="7">
        <v>52.75333141</v>
      </c>
      <c r="E24" s="7">
        <v>53.00124683000001</v>
      </c>
      <c r="F24" s="7">
        <v>25.816903850000003</v>
      </c>
      <c r="G24" s="7">
        <v>46.445745809999984</v>
      </c>
      <c r="H24" s="7">
        <v>54.26420249999999</v>
      </c>
      <c r="I24" s="7">
        <v>55.57282073000001</v>
      </c>
      <c r="J24" s="7">
        <v>57.82847048</v>
      </c>
      <c r="K24" s="7">
        <v>58.16</v>
      </c>
      <c r="L24" s="7">
        <v>58.75246238</v>
      </c>
      <c r="M24" s="7">
        <v>70.46543382999998</v>
      </c>
      <c r="N24" s="7">
        <v>54.225789000000006</v>
      </c>
      <c r="O24" s="8">
        <f>SUM(C24:N24)</f>
        <v>638.5675948699999</v>
      </c>
    </row>
    <row r="25" spans="2:15" ht="14.25">
      <c r="B25" s="9" t="s">
        <v>15</v>
      </c>
      <c r="C25" s="7">
        <v>360.4867954200001</v>
      </c>
      <c r="D25" s="7">
        <v>94.79041739</v>
      </c>
      <c r="E25" s="7">
        <v>331.68136168999996</v>
      </c>
      <c r="F25" s="7">
        <v>311.82844198000004</v>
      </c>
      <c r="G25" s="7">
        <v>359.23722811000016</v>
      </c>
      <c r="H25" s="7">
        <v>318.24926002999996</v>
      </c>
      <c r="I25" s="7">
        <v>298.0277261000001</v>
      </c>
      <c r="J25" s="7">
        <v>391.94462741999996</v>
      </c>
      <c r="K25" s="7">
        <v>354.83</v>
      </c>
      <c r="L25" s="7">
        <v>389.88436543000023</v>
      </c>
      <c r="M25" s="7">
        <v>345.62984578999993</v>
      </c>
      <c r="N25" s="7">
        <v>337.71038245</v>
      </c>
      <c r="O25" s="7">
        <f>SUM(C25:N25)</f>
        <v>3894.3004518100006</v>
      </c>
    </row>
    <row r="26" spans="2:15" ht="14.25">
      <c r="B26" s="9" t="s">
        <v>16</v>
      </c>
      <c r="C26" s="7">
        <v>952.5758869799998</v>
      </c>
      <c r="D26" s="7">
        <v>1250.61169062</v>
      </c>
      <c r="E26" s="7">
        <v>858.3948346300001</v>
      </c>
      <c r="F26" s="7">
        <v>782.2260284299996</v>
      </c>
      <c r="G26" s="7">
        <v>685.1971903100003</v>
      </c>
      <c r="H26" s="7">
        <v>760.4005480400001</v>
      </c>
      <c r="I26" s="7">
        <v>1000.8840215299998</v>
      </c>
      <c r="J26" s="7">
        <v>939.2159394400002</v>
      </c>
      <c r="K26" s="7">
        <v>925.96</v>
      </c>
      <c r="L26" s="7">
        <v>1129.5884786200002</v>
      </c>
      <c r="M26" s="7">
        <v>928.8225170900004</v>
      </c>
      <c r="N26" s="7">
        <v>451.6165438300002</v>
      </c>
      <c r="O26" s="7">
        <f>SUM(C26:N26)</f>
        <v>10665.493679520001</v>
      </c>
    </row>
    <row r="27" spans="2:15" ht="14.25">
      <c r="B27" s="9" t="s">
        <v>17</v>
      </c>
      <c r="C27" s="7">
        <v>459.6500481800001</v>
      </c>
      <c r="D27" s="7">
        <v>419.7413875600001</v>
      </c>
      <c r="E27" s="7">
        <v>390.7820014300001</v>
      </c>
      <c r="F27" s="7">
        <v>322.6588859999998</v>
      </c>
      <c r="G27" s="7">
        <v>311.4879241000001</v>
      </c>
      <c r="H27" s="7">
        <v>332.40054268999984</v>
      </c>
      <c r="I27" s="7">
        <v>414.20685782999976</v>
      </c>
      <c r="J27" s="7">
        <v>461.95472803999985</v>
      </c>
      <c r="K27" s="7">
        <v>456.58</v>
      </c>
      <c r="L27" s="7">
        <v>482.2985643499999</v>
      </c>
      <c r="M27" s="7">
        <v>460.98296709999977</v>
      </c>
      <c r="N27" s="7">
        <v>451.6165438300002</v>
      </c>
      <c r="O27" s="7">
        <f>SUM(C27:N27)</f>
        <v>4964.360451109999</v>
      </c>
    </row>
    <row r="28" spans="2:15" ht="15" thickBot="1">
      <c r="B28" s="10" t="s">
        <v>18</v>
      </c>
      <c r="C28" s="11">
        <v>993.3949847400002</v>
      </c>
      <c r="D28" s="11">
        <v>922.93157322</v>
      </c>
      <c r="E28" s="11">
        <v>786.9860626600002</v>
      </c>
      <c r="F28" s="11">
        <v>723.8658156700002</v>
      </c>
      <c r="G28" s="11">
        <v>903.25471718</v>
      </c>
      <c r="H28" s="11">
        <v>1085.61123442</v>
      </c>
      <c r="I28" s="11">
        <v>1270.38191212</v>
      </c>
      <c r="J28" s="11">
        <v>1298.08031971</v>
      </c>
      <c r="K28" s="11">
        <v>1222.23</v>
      </c>
      <c r="L28" s="11">
        <v>1321.7582560299998</v>
      </c>
      <c r="M28" s="11">
        <v>1151.9777554000002</v>
      </c>
      <c r="N28" s="11">
        <v>1122.4339229500001</v>
      </c>
      <c r="O28" s="11">
        <f>SUM(C28:N28)</f>
        <v>12802.906554099998</v>
      </c>
    </row>
    <row r="29" spans="2:15" ht="15" thickBo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ht="15.75" thickBot="1">
      <c r="B30" s="14" t="s">
        <v>19</v>
      </c>
      <c r="C30" s="15">
        <f aca="true" t="shared" si="1" ref="C30:L30">SUM(C24:C28)</f>
        <v>2817.38890337</v>
      </c>
      <c r="D30" s="15">
        <f t="shared" si="1"/>
        <v>2740.8284002</v>
      </c>
      <c r="E30" s="15">
        <f t="shared" si="1"/>
        <v>2420.84550724</v>
      </c>
      <c r="F30" s="15">
        <f t="shared" si="1"/>
        <v>2166.39607593</v>
      </c>
      <c r="G30" s="15">
        <f t="shared" si="1"/>
        <v>2305.6228055100005</v>
      </c>
      <c r="H30" s="15">
        <f t="shared" si="1"/>
        <v>2550.92578768</v>
      </c>
      <c r="I30" s="15">
        <f t="shared" si="1"/>
        <v>3039.0733383099996</v>
      </c>
      <c r="J30" s="15">
        <f t="shared" si="1"/>
        <v>3149.02408509</v>
      </c>
      <c r="K30" s="15">
        <f t="shared" si="1"/>
        <v>3017.76</v>
      </c>
      <c r="L30" s="15">
        <f t="shared" si="1"/>
        <v>3382.2821268099997</v>
      </c>
      <c r="M30" s="15">
        <f>SUM(M24:M28)</f>
        <v>2957.8785192100004</v>
      </c>
      <c r="N30" s="15">
        <f>SUM(N24:N28)</f>
        <v>2417.6031820600006</v>
      </c>
      <c r="O30" s="15">
        <f>SUM(O24:O28)</f>
        <v>32965.62873141</v>
      </c>
    </row>
    <row r="33" spans="10:14" ht="12.75">
      <c r="J33" s="33" t="s">
        <v>23</v>
      </c>
      <c r="K33" s="34" t="s">
        <v>23</v>
      </c>
      <c r="M33" s="35" t="s">
        <v>23</v>
      </c>
      <c r="N33" s="35" t="s">
        <v>23</v>
      </c>
    </row>
    <row r="34" spans="2:15" ht="20.25">
      <c r="B34" s="42" t="s">
        <v>24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2:15" ht="20.25">
      <c r="B35" s="42" t="s">
        <v>22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2:15" ht="18">
      <c r="B36" s="43" t="s">
        <v>26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ht="13.5" thickBot="1"/>
    <row r="38" spans="2:15" ht="15.75" thickBot="1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5" t="s">
        <v>13</v>
      </c>
    </row>
    <row r="39" spans="2:15" ht="14.25">
      <c r="B39" s="6" t="s">
        <v>14</v>
      </c>
      <c r="C39" s="7">
        <v>55.056142689999994</v>
      </c>
      <c r="D39" s="7">
        <v>55.366995689999996</v>
      </c>
      <c r="E39" s="7">
        <v>45.89133844000001</v>
      </c>
      <c r="F39" s="7">
        <v>66.79600286999998</v>
      </c>
      <c r="G39" s="7">
        <v>41.92045091</v>
      </c>
      <c r="H39" s="7">
        <v>48.39587871</v>
      </c>
      <c r="I39" s="7">
        <v>50.038526080000004</v>
      </c>
      <c r="J39" s="7">
        <v>52.95386497999999</v>
      </c>
      <c r="K39" s="7">
        <v>55.03426303999999</v>
      </c>
      <c r="L39" s="7">
        <v>57.64928534999999</v>
      </c>
      <c r="M39" s="7">
        <v>57.694862189999995</v>
      </c>
      <c r="N39" s="7">
        <v>57.1</v>
      </c>
      <c r="O39" s="8">
        <f>SUM(C39:N39)</f>
        <v>643.89761095</v>
      </c>
    </row>
    <row r="40" spans="2:15" ht="14.25">
      <c r="B40" s="9" t="s">
        <v>15</v>
      </c>
      <c r="C40" s="7">
        <v>251.62343940000002</v>
      </c>
      <c r="D40" s="7">
        <v>52.53237656999997</v>
      </c>
      <c r="E40" s="7">
        <v>212.02471626000002</v>
      </c>
      <c r="F40" s="7">
        <v>205.57900024</v>
      </c>
      <c r="G40" s="7">
        <v>250.37037938000003</v>
      </c>
      <c r="H40" s="7">
        <v>197.14918348</v>
      </c>
      <c r="I40" s="7">
        <v>245.62237677</v>
      </c>
      <c r="J40" s="7">
        <v>235.10163408000003</v>
      </c>
      <c r="K40" s="7">
        <v>254.91604715</v>
      </c>
      <c r="L40" s="7">
        <v>239.08993764</v>
      </c>
      <c r="M40" s="7">
        <v>246.37177165999998</v>
      </c>
      <c r="N40" s="7">
        <v>197.75</v>
      </c>
      <c r="O40" s="7">
        <f>SUM(C40:N40)</f>
        <v>2588.1308626299997</v>
      </c>
    </row>
    <row r="41" spans="2:15" ht="14.25">
      <c r="B41" s="9" t="s">
        <v>16</v>
      </c>
      <c r="C41" s="7">
        <v>521.38720091</v>
      </c>
      <c r="D41" s="7">
        <v>441.53184047</v>
      </c>
      <c r="E41" s="7">
        <v>396.67488197</v>
      </c>
      <c r="F41" s="7">
        <v>374.43263578</v>
      </c>
      <c r="G41" s="7">
        <v>367.6248907800001</v>
      </c>
      <c r="H41" s="7">
        <v>393.01658519000006</v>
      </c>
      <c r="I41" s="7">
        <v>413.0568713899999</v>
      </c>
      <c r="J41" s="7">
        <v>465.7349746499999</v>
      </c>
      <c r="K41" s="7">
        <v>488.6321658699998</v>
      </c>
      <c r="L41" s="7">
        <v>490.3943992199999</v>
      </c>
      <c r="M41" s="7">
        <v>484.23076439000005</v>
      </c>
      <c r="N41" s="7">
        <v>497.76</v>
      </c>
      <c r="O41" s="7">
        <f>SUM(C41:N41)</f>
        <v>5334.477210620001</v>
      </c>
    </row>
    <row r="42" spans="2:15" ht="14.25">
      <c r="B42" s="9" t="s">
        <v>17</v>
      </c>
      <c r="C42" s="7">
        <v>232.14609731000212</v>
      </c>
      <c r="D42" s="7">
        <v>211.07777068000198</v>
      </c>
      <c r="E42" s="7">
        <v>177.0998462200017</v>
      </c>
      <c r="F42" s="7">
        <v>115.01823336000054</v>
      </c>
      <c r="G42" s="7">
        <v>142.60476171000082</v>
      </c>
      <c r="H42" s="7">
        <v>150.87808019000158</v>
      </c>
      <c r="I42" s="7">
        <v>168.78864639000182</v>
      </c>
      <c r="J42" s="7">
        <v>180.09295447000198</v>
      </c>
      <c r="K42" s="7">
        <v>233.14995090000227</v>
      </c>
      <c r="L42" s="7">
        <v>216.9167821100023</v>
      </c>
      <c r="M42" s="7">
        <v>205.29780077000245</v>
      </c>
      <c r="N42" s="7">
        <v>214.51</v>
      </c>
      <c r="O42" s="7">
        <f>SUM(C42:N42)</f>
        <v>2247.5809241100196</v>
      </c>
    </row>
    <row r="43" spans="2:15" ht="15" thickBot="1">
      <c r="B43" s="10" t="s">
        <v>18</v>
      </c>
      <c r="C43" s="11">
        <v>598.2256657499806</v>
      </c>
      <c r="D43" s="11">
        <v>576.6516143699821</v>
      </c>
      <c r="E43" s="11">
        <v>477.1006022699945</v>
      </c>
      <c r="F43" s="11">
        <v>399.1269932399964</v>
      </c>
      <c r="G43" s="11">
        <v>587.0055707399877</v>
      </c>
      <c r="H43" s="11">
        <v>677.5310227199767</v>
      </c>
      <c r="I43" s="11">
        <v>696.7676450799796</v>
      </c>
      <c r="J43" s="11">
        <v>659.6400864999836</v>
      </c>
      <c r="K43" s="11">
        <v>754.1676593099801</v>
      </c>
      <c r="L43" s="11">
        <v>757.6115666399758</v>
      </c>
      <c r="M43" s="11">
        <v>663.5172032499808</v>
      </c>
      <c r="N43" s="11">
        <v>673.27</v>
      </c>
      <c r="O43" s="11">
        <f>SUM(C43:N43)</f>
        <v>7520.615629869817</v>
      </c>
    </row>
    <row r="44" spans="2:15" ht="15" thickBo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4"/>
      <c r="N44" s="13"/>
      <c r="O44" s="13"/>
    </row>
    <row r="45" spans="2:15" ht="15.75" thickBot="1">
      <c r="B45" s="14" t="s">
        <v>19</v>
      </c>
      <c r="C45" s="15">
        <f>SUM(C39:C43)</f>
        <v>1658.4385460599829</v>
      </c>
      <c r="D45" s="15">
        <f aca="true" t="shared" si="2" ref="D45:O45">SUM(D39:D43)</f>
        <v>1337.160597779984</v>
      </c>
      <c r="E45" s="15">
        <f t="shared" si="2"/>
        <v>1308.7913851599963</v>
      </c>
      <c r="F45" s="15">
        <f t="shared" si="2"/>
        <v>1160.9528654899968</v>
      </c>
      <c r="G45" s="15">
        <f t="shared" si="2"/>
        <v>1389.5260535199886</v>
      </c>
      <c r="H45" s="15">
        <f t="shared" si="2"/>
        <v>1466.9707502899782</v>
      </c>
      <c r="I45" s="15">
        <f t="shared" si="2"/>
        <v>1574.2740657099812</v>
      </c>
      <c r="J45" s="15">
        <f t="shared" si="2"/>
        <v>1593.5235146799855</v>
      </c>
      <c r="K45" s="15">
        <f t="shared" si="2"/>
        <v>1785.9000862699822</v>
      </c>
      <c r="L45" s="15">
        <f t="shared" si="2"/>
        <v>1761.661970959978</v>
      </c>
      <c r="M45" s="15">
        <f>SUM(M39:M43)</f>
        <v>1657.1124022599834</v>
      </c>
      <c r="N45" s="15">
        <f>SUM(N39:N43)</f>
        <v>1640.3899999999999</v>
      </c>
      <c r="O45" s="15">
        <f t="shared" si="2"/>
        <v>18334.702238179838</v>
      </c>
    </row>
    <row r="48" spans="13:14" ht="12.75">
      <c r="M48" s="35" t="s">
        <v>23</v>
      </c>
      <c r="N48" s="35" t="s">
        <v>23</v>
      </c>
    </row>
    <row r="49" ht="12.75">
      <c r="K49" s="34"/>
    </row>
    <row r="50" ht="12.75">
      <c r="K50" s="33"/>
    </row>
  </sheetData>
  <sheetProtection/>
  <mergeCells count="9">
    <mergeCell ref="B34:O34"/>
    <mergeCell ref="B35:O35"/>
    <mergeCell ref="B36:O36"/>
    <mergeCell ref="B4:O4"/>
    <mergeCell ref="B5:O5"/>
    <mergeCell ref="B6:O6"/>
    <mergeCell ref="B19:O19"/>
    <mergeCell ref="B20:O20"/>
    <mergeCell ref="B21:O2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P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36.140625" style="0" customWidth="1"/>
    <col min="3" max="11" width="11.7109375" style="0" customWidth="1"/>
    <col min="12" max="14" width="11.421875" style="0" customWidth="1"/>
    <col min="15" max="15" width="15.7109375" style="0" customWidth="1"/>
  </cols>
  <sheetData>
    <row r="4" spans="2:15" ht="20.25">
      <c r="B4" s="42" t="s">
        <v>24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ht="20.25">
      <c r="B5" s="42" t="s">
        <v>20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2:15" ht="18">
      <c r="B6" s="43" t="s">
        <v>25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5" ht="15.75" thickBo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 ht="15.75" thickBo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28" t="s">
        <v>13</v>
      </c>
    </row>
    <row r="9" spans="2:15" ht="14.25">
      <c r="B9" s="6" t="s">
        <v>14</v>
      </c>
      <c r="C9" s="7">
        <v>55.68361419000001</v>
      </c>
      <c r="D9" s="7">
        <v>50.574556310000006</v>
      </c>
      <c r="E9" s="7">
        <v>49.22012766000001</v>
      </c>
      <c r="F9" s="7">
        <v>52.17509522</v>
      </c>
      <c r="G9" s="7">
        <v>50.40577864000001</v>
      </c>
      <c r="H9" s="7">
        <v>54.59</v>
      </c>
      <c r="I9" s="7">
        <v>54.5786219</v>
      </c>
      <c r="J9" s="7">
        <v>63.196631159999995</v>
      </c>
      <c r="K9" s="7">
        <v>63.7</v>
      </c>
      <c r="L9" s="7">
        <v>63.59195935</v>
      </c>
      <c r="M9" s="7">
        <v>65.52804356</v>
      </c>
      <c r="N9" s="27">
        <v>59.36753941</v>
      </c>
      <c r="O9" s="8">
        <f>SUM(C9:N9)</f>
        <v>682.6119674</v>
      </c>
    </row>
    <row r="10" spans="2:15" ht="14.25">
      <c r="B10" s="9" t="s">
        <v>15</v>
      </c>
      <c r="C10" s="7">
        <v>30.910074810000005</v>
      </c>
      <c r="D10" s="7">
        <v>202.60482128999996</v>
      </c>
      <c r="E10" s="7">
        <v>203.5235946</v>
      </c>
      <c r="F10" s="7">
        <v>186.76861262999992</v>
      </c>
      <c r="G10" s="7">
        <v>207.31292843999998</v>
      </c>
      <c r="H10" s="7">
        <v>187.12</v>
      </c>
      <c r="I10" s="7">
        <v>210.42779033</v>
      </c>
      <c r="J10" s="7">
        <v>200.6664536199999</v>
      </c>
      <c r="K10" s="7">
        <v>214.44</v>
      </c>
      <c r="L10" s="7">
        <v>211.27139655000002</v>
      </c>
      <c r="M10" s="7">
        <v>213.40953532999998</v>
      </c>
      <c r="N10" s="36">
        <v>183.57521620999998</v>
      </c>
      <c r="O10" s="7">
        <f>SUM(C10:N10)</f>
        <v>2252.0304238099993</v>
      </c>
    </row>
    <row r="11" spans="2:16" ht="14.25">
      <c r="B11" s="9" t="s">
        <v>16</v>
      </c>
      <c r="C11" s="7">
        <v>592.9124191600002</v>
      </c>
      <c r="D11" s="7">
        <v>531.6728093999999</v>
      </c>
      <c r="E11" s="7">
        <v>570.96544552</v>
      </c>
      <c r="F11" s="7">
        <v>555.1657426399998</v>
      </c>
      <c r="G11" s="7">
        <v>595.1885620000002</v>
      </c>
      <c r="H11" s="7">
        <v>619.39</v>
      </c>
      <c r="I11" s="7">
        <v>629.64227124</v>
      </c>
      <c r="J11" s="7">
        <v>636.0126132900001</v>
      </c>
      <c r="K11" s="7">
        <v>644.72</v>
      </c>
      <c r="L11" s="7">
        <v>630.2796741599997</v>
      </c>
      <c r="M11" s="7">
        <v>634.1204914399998</v>
      </c>
      <c r="N11" s="29">
        <v>614.8335481599997</v>
      </c>
      <c r="O11" s="7">
        <f>SUM(C11:N11)</f>
        <v>7254.903577009999</v>
      </c>
      <c r="P11" s="1"/>
    </row>
    <row r="12" spans="2:15" ht="14.25">
      <c r="B12" s="9" t="s">
        <v>17</v>
      </c>
      <c r="C12" s="7">
        <v>395.27849925</v>
      </c>
      <c r="D12" s="7">
        <v>347.71893760000006</v>
      </c>
      <c r="E12" s="7">
        <v>376.11498628</v>
      </c>
      <c r="F12" s="7">
        <v>361.1860444500001</v>
      </c>
      <c r="G12" s="7">
        <v>449.60373044</v>
      </c>
      <c r="H12" s="7">
        <v>398.31</v>
      </c>
      <c r="I12" s="7">
        <v>441.51069194000013</v>
      </c>
      <c r="J12" s="7">
        <v>449.57721407</v>
      </c>
      <c r="K12" s="7">
        <v>445.56</v>
      </c>
      <c r="L12" s="7">
        <v>474.4742965799998</v>
      </c>
      <c r="M12" s="7">
        <v>426.77328036</v>
      </c>
      <c r="N12" s="36">
        <v>454.46330464000005</v>
      </c>
      <c r="O12" s="7">
        <f>SUM(C12:N12)</f>
        <v>5020.57098561</v>
      </c>
    </row>
    <row r="13" spans="2:15" ht="15" thickBot="1">
      <c r="B13" s="10" t="s">
        <v>18</v>
      </c>
      <c r="C13" s="11">
        <v>877.8976138899999</v>
      </c>
      <c r="D13" s="11">
        <v>803.108921113</v>
      </c>
      <c r="E13" s="11">
        <v>862.3322284699998</v>
      </c>
      <c r="F13" s="11">
        <v>825.2575564200014</v>
      </c>
      <c r="G13" s="11">
        <v>931.4808626299986</v>
      </c>
      <c r="H13" s="11">
        <v>931.59</v>
      </c>
      <c r="I13" s="11">
        <v>1076.8773410700003</v>
      </c>
      <c r="J13" s="11">
        <v>1119.599818109999</v>
      </c>
      <c r="K13" s="11">
        <v>1117.84</v>
      </c>
      <c r="L13" s="11">
        <v>1182.3702939599996</v>
      </c>
      <c r="M13" s="11">
        <v>1005.676235309999</v>
      </c>
      <c r="N13" s="37">
        <v>1091.3926947300001</v>
      </c>
      <c r="O13" s="11">
        <f>SUM(C13:N13)</f>
        <v>11825.423565702997</v>
      </c>
    </row>
    <row r="14" spans="2:15" ht="15" thickBo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ht="15.75" thickBot="1">
      <c r="B15" s="14" t="s">
        <v>19</v>
      </c>
      <c r="C15" s="15">
        <f>SUM(C9:C13)</f>
        <v>1952.6822213</v>
      </c>
      <c r="D15" s="15">
        <f aca="true" t="shared" si="0" ref="D15:N15">SUM(D9:D13)</f>
        <v>1935.6800457129998</v>
      </c>
      <c r="E15" s="15">
        <f t="shared" si="0"/>
        <v>2062.15638253</v>
      </c>
      <c r="F15" s="15">
        <f t="shared" si="0"/>
        <v>1980.553051360001</v>
      </c>
      <c r="G15" s="15">
        <f t="shared" si="0"/>
        <v>2233.9918621499987</v>
      </c>
      <c r="H15" s="15">
        <f t="shared" si="0"/>
        <v>2191</v>
      </c>
      <c r="I15" s="15">
        <f t="shared" si="0"/>
        <v>2413.0367164800005</v>
      </c>
      <c r="J15" s="15">
        <f t="shared" si="0"/>
        <v>2469.052730249999</v>
      </c>
      <c r="K15" s="15">
        <f t="shared" si="0"/>
        <v>2486.26</v>
      </c>
      <c r="L15" s="15">
        <f t="shared" si="0"/>
        <v>2561.987620599999</v>
      </c>
      <c r="M15" s="15">
        <f t="shared" si="0"/>
        <v>2345.507585999999</v>
      </c>
      <c r="N15" s="15">
        <f t="shared" si="0"/>
        <v>2403.6323031499996</v>
      </c>
      <c r="O15" s="15">
        <f>SUM(O9:O13)</f>
        <v>27035.540519532995</v>
      </c>
    </row>
    <row r="19" spans="2:15" ht="20.25">
      <c r="B19" s="42" t="s">
        <v>24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2:15" ht="20.25">
      <c r="B20" s="42" t="s">
        <v>21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2:15" ht="18">
      <c r="B21" s="43" t="s">
        <v>25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2:15" ht="16.5" thickBot="1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ht="15.75" thickBot="1">
      <c r="B23" s="2" t="s">
        <v>0</v>
      </c>
      <c r="C23" s="3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5" t="s">
        <v>13</v>
      </c>
    </row>
    <row r="24" spans="2:15" ht="14.25">
      <c r="B24" s="6" t="s">
        <v>14</v>
      </c>
      <c r="C24" s="7">
        <v>43.01495373000001</v>
      </c>
      <c r="D24" s="17">
        <v>45.842361560000015</v>
      </c>
      <c r="E24" s="22">
        <v>43.46902209999998</v>
      </c>
      <c r="F24" s="8">
        <v>48.085896170000005</v>
      </c>
      <c r="G24" s="23">
        <v>46.677148400000014</v>
      </c>
      <c r="H24" s="22">
        <v>46.920009659999984</v>
      </c>
      <c r="I24" s="7">
        <v>50.09069148000002</v>
      </c>
      <c r="J24" s="7">
        <v>51.137582210000026</v>
      </c>
      <c r="K24" s="7">
        <v>54.758525170000006</v>
      </c>
      <c r="L24" s="7">
        <v>53.589837970000005</v>
      </c>
      <c r="M24" s="7">
        <v>52.791984429999985</v>
      </c>
      <c r="N24" s="7">
        <v>52.02327300000001</v>
      </c>
      <c r="O24" s="8">
        <f>SUM(C24:N24)</f>
        <v>588.40128588</v>
      </c>
    </row>
    <row r="25" spans="2:15" ht="14.25">
      <c r="B25" s="9" t="s">
        <v>15</v>
      </c>
      <c r="C25" s="7">
        <v>79.47606932000004</v>
      </c>
      <c r="D25" s="17">
        <v>356.08912680000003</v>
      </c>
      <c r="E25" s="22">
        <v>368.32940652</v>
      </c>
      <c r="F25" s="7">
        <v>337.16170043999995</v>
      </c>
      <c r="G25" s="23">
        <v>356.88042534</v>
      </c>
      <c r="H25" s="22">
        <v>598.3998411100002</v>
      </c>
      <c r="I25" s="7">
        <v>373.29521587999994</v>
      </c>
      <c r="J25" s="7">
        <v>373.10292992000007</v>
      </c>
      <c r="K25" s="7">
        <v>370.16259893</v>
      </c>
      <c r="L25" s="7">
        <v>392.79696206</v>
      </c>
      <c r="M25" s="7">
        <v>256.75284722000004</v>
      </c>
      <c r="N25" s="7">
        <v>203.625135</v>
      </c>
      <c r="O25" s="7">
        <f>SUM(C25:N25)</f>
        <v>4066.072258540001</v>
      </c>
    </row>
    <row r="26" spans="2:15" ht="14.25">
      <c r="B26" s="9" t="s">
        <v>16</v>
      </c>
      <c r="C26" s="7">
        <v>960.0485336900002</v>
      </c>
      <c r="D26" s="17">
        <v>819.5109755800003</v>
      </c>
      <c r="E26" s="22">
        <v>976.1505078100001</v>
      </c>
      <c r="F26" s="7">
        <v>895.7742881699997</v>
      </c>
      <c r="G26" s="23">
        <v>1032.4182851700002</v>
      </c>
      <c r="H26" s="22">
        <v>905.1156575100002</v>
      </c>
      <c r="I26" s="7">
        <v>1028.96147794</v>
      </c>
      <c r="J26" s="7">
        <v>1046.7057090899996</v>
      </c>
      <c r="K26" s="7">
        <v>911.9397371599999</v>
      </c>
      <c r="L26" s="7">
        <v>1071.55683168</v>
      </c>
      <c r="M26" s="7">
        <v>1010.5982863600005</v>
      </c>
      <c r="N26" s="7">
        <v>1026.0258750099997</v>
      </c>
      <c r="O26" s="7">
        <f>SUM(C26:N26)</f>
        <v>11684.80616517</v>
      </c>
    </row>
    <row r="27" spans="2:15" ht="14.25">
      <c r="B27" s="9" t="s">
        <v>17</v>
      </c>
      <c r="C27" s="7">
        <v>404.5991298600002</v>
      </c>
      <c r="D27" s="17">
        <v>358.86255208000017</v>
      </c>
      <c r="E27" s="22">
        <v>395.81619945000017</v>
      </c>
      <c r="F27" s="7">
        <v>378.20886073</v>
      </c>
      <c r="G27" s="23">
        <v>461.20220549999993</v>
      </c>
      <c r="H27" s="22">
        <v>417.57447720000005</v>
      </c>
      <c r="I27" s="7">
        <v>482.05657141</v>
      </c>
      <c r="J27" s="7">
        <v>471.6536795299999</v>
      </c>
      <c r="K27" s="7">
        <v>476.49858631</v>
      </c>
      <c r="L27" s="7">
        <v>496.52480667</v>
      </c>
      <c r="M27" s="7">
        <v>488.7118232300001</v>
      </c>
      <c r="N27" s="7">
        <v>505.8948731800004</v>
      </c>
      <c r="O27" s="7">
        <f>SUM(C27:N27)</f>
        <v>5337.60376515</v>
      </c>
    </row>
    <row r="28" spans="2:15" ht="15" thickBot="1">
      <c r="B28" s="10" t="s">
        <v>18</v>
      </c>
      <c r="C28" s="11">
        <v>941.6382650700003</v>
      </c>
      <c r="D28" s="38">
        <v>833.3832778999999</v>
      </c>
      <c r="E28" s="21">
        <v>897.6548481299999</v>
      </c>
      <c r="F28" s="11">
        <v>870.5379495400002</v>
      </c>
      <c r="G28" s="20">
        <v>984.6771416099999</v>
      </c>
      <c r="H28" s="21">
        <v>967.2754607599999</v>
      </c>
      <c r="I28" s="11">
        <v>1145.1591792899994</v>
      </c>
      <c r="J28" s="11">
        <v>1164.7062617600004</v>
      </c>
      <c r="K28" s="11">
        <v>1134.8045572699998</v>
      </c>
      <c r="L28" s="11">
        <v>1227.6378030000008</v>
      </c>
      <c r="M28" s="11">
        <v>1106.7970406400002</v>
      </c>
      <c r="N28" s="11">
        <v>1107.38407929</v>
      </c>
      <c r="O28" s="11">
        <f>SUM(C28:N28)</f>
        <v>12381.65586426</v>
      </c>
    </row>
    <row r="29" spans="2:15" ht="15" thickBo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ht="15.75" thickBot="1">
      <c r="B30" s="14" t="s">
        <v>19</v>
      </c>
      <c r="C30" s="15">
        <f aca="true" t="shared" si="1" ref="C30:M30">SUM(C24:C28)</f>
        <v>2428.776951670001</v>
      </c>
      <c r="D30" s="15">
        <f t="shared" si="1"/>
        <v>2413.6882939200004</v>
      </c>
      <c r="E30" s="15">
        <f t="shared" si="1"/>
        <v>2681.41998401</v>
      </c>
      <c r="F30" s="15">
        <f t="shared" si="1"/>
        <v>2529.76869505</v>
      </c>
      <c r="G30" s="15">
        <f t="shared" si="1"/>
        <v>2881.85520602</v>
      </c>
      <c r="H30" s="15">
        <f t="shared" si="1"/>
        <v>2935.2854462400005</v>
      </c>
      <c r="I30" s="15">
        <f t="shared" si="1"/>
        <v>3079.5631359999993</v>
      </c>
      <c r="J30" s="15">
        <f t="shared" si="1"/>
        <v>3107.30616251</v>
      </c>
      <c r="K30" s="15">
        <f t="shared" si="1"/>
        <v>2948.1640048399995</v>
      </c>
      <c r="L30" s="15">
        <f t="shared" si="1"/>
        <v>3242.106241380001</v>
      </c>
      <c r="M30" s="15">
        <f t="shared" si="1"/>
        <v>2915.6519818800007</v>
      </c>
      <c r="N30" s="15">
        <f>SUM(N24:N28)</f>
        <v>2894.9532354800003</v>
      </c>
      <c r="O30" s="15">
        <f>SUM(O24:O28)</f>
        <v>34058.539339</v>
      </c>
    </row>
    <row r="34" spans="2:15" ht="20.25">
      <c r="B34" s="42" t="s">
        <v>24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2:15" ht="20.25">
      <c r="B35" s="42" t="s">
        <v>22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2:15" ht="18">
      <c r="B36" s="43" t="s">
        <v>25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ht="13.5" thickBot="1"/>
    <row r="38" spans="2:15" ht="15.75" thickBot="1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5" t="s">
        <v>13</v>
      </c>
    </row>
    <row r="39" spans="2:15" ht="14.25">
      <c r="B39" s="6" t="s">
        <v>14</v>
      </c>
      <c r="C39" s="7">
        <v>51.22600099999999</v>
      </c>
      <c r="D39" s="7">
        <v>49.59099204999999</v>
      </c>
      <c r="E39" s="25">
        <v>49.3601987</v>
      </c>
      <c r="F39" s="25">
        <v>52.24038648999999</v>
      </c>
      <c r="G39" s="25">
        <v>54.646303620000005</v>
      </c>
      <c r="H39" s="25">
        <v>53.80591756000001</v>
      </c>
      <c r="I39" s="25">
        <v>54.82017956000001</v>
      </c>
      <c r="J39" s="25">
        <v>58.15928098</v>
      </c>
      <c r="K39" s="25">
        <v>52.09679135000001</v>
      </c>
      <c r="L39" s="25">
        <v>57.2804123</v>
      </c>
      <c r="M39" s="25">
        <v>59.92240701999999</v>
      </c>
      <c r="N39" s="25">
        <v>58.69026177999998</v>
      </c>
      <c r="O39" s="8">
        <f>SUM(C39:N39)</f>
        <v>651.83913241</v>
      </c>
    </row>
    <row r="40" spans="2:15" ht="14.25">
      <c r="B40" s="9" t="s">
        <v>15</v>
      </c>
      <c r="C40" s="7">
        <v>36.111535599999996</v>
      </c>
      <c r="D40" s="7">
        <v>229.75476893000007</v>
      </c>
      <c r="E40" s="25">
        <v>234.22316644999992</v>
      </c>
      <c r="F40" s="25">
        <v>400.40327664999995</v>
      </c>
      <c r="G40" s="25">
        <v>238.39938164999998</v>
      </c>
      <c r="H40" s="25">
        <v>247.89960465999997</v>
      </c>
      <c r="I40" s="25">
        <v>250.05418393</v>
      </c>
      <c r="J40" s="25">
        <v>259.59694188000003</v>
      </c>
      <c r="K40" s="25">
        <v>236.14168594</v>
      </c>
      <c r="L40" s="25">
        <v>262.39375959000006</v>
      </c>
      <c r="M40" s="25">
        <v>221.45072586000003</v>
      </c>
      <c r="N40" s="25">
        <v>144.48689245</v>
      </c>
      <c r="O40" s="7">
        <f>SUM(C40:N40)</f>
        <v>2760.91592359</v>
      </c>
    </row>
    <row r="41" spans="2:15" ht="14.25">
      <c r="B41" s="9" t="s">
        <v>16</v>
      </c>
      <c r="C41" s="7">
        <v>485.21111207000007</v>
      </c>
      <c r="D41" s="7">
        <v>427.1112533599999</v>
      </c>
      <c r="E41" s="25">
        <v>482.58239830999963</v>
      </c>
      <c r="F41" s="25">
        <v>466.0642712600001</v>
      </c>
      <c r="G41" s="25">
        <v>481.5931986000003</v>
      </c>
      <c r="H41" s="25">
        <v>500.8193308599998</v>
      </c>
      <c r="I41" s="25">
        <v>513.8555503399998</v>
      </c>
      <c r="J41" s="25">
        <v>533.79545637</v>
      </c>
      <c r="K41" s="25">
        <v>484.66014178</v>
      </c>
      <c r="L41" s="25">
        <v>548.8770492600001</v>
      </c>
      <c r="M41" s="25">
        <v>531.7241799400001</v>
      </c>
      <c r="N41" s="25">
        <v>506.57988435</v>
      </c>
      <c r="O41" s="7">
        <f>SUM(C41:N41)</f>
        <v>5962.873826499999</v>
      </c>
    </row>
    <row r="42" spans="2:15" ht="14.25">
      <c r="B42" s="9" t="s">
        <v>17</v>
      </c>
      <c r="C42" s="7">
        <v>216.8639962500019</v>
      </c>
      <c r="D42" s="7">
        <v>193.6712702700016</v>
      </c>
      <c r="E42" s="25">
        <v>202.89798019000213</v>
      </c>
      <c r="F42" s="25">
        <v>204.89657183000162</v>
      </c>
      <c r="G42" s="25">
        <v>217.60484185000232</v>
      </c>
      <c r="H42" s="25">
        <v>212.1351271400017</v>
      </c>
      <c r="I42" s="25">
        <v>243.32388394000085</v>
      </c>
      <c r="J42" s="25">
        <v>242.61175268000088</v>
      </c>
      <c r="K42" s="25">
        <v>210.21109206000224</v>
      </c>
      <c r="L42" s="25">
        <v>253.71124004000112</v>
      </c>
      <c r="M42" s="25">
        <v>237.99078281000112</v>
      </c>
      <c r="N42" s="25">
        <v>244.00522041000133</v>
      </c>
      <c r="O42" s="7">
        <f>SUM(C42:N42)</f>
        <v>2679.9237594700185</v>
      </c>
    </row>
    <row r="43" spans="2:15" ht="15" thickBot="1">
      <c r="B43" s="10" t="s">
        <v>18</v>
      </c>
      <c r="C43" s="11">
        <v>558.0832164799798</v>
      </c>
      <c r="D43" s="11">
        <v>497.2188474999848</v>
      </c>
      <c r="E43" s="26">
        <v>525.9708674299852</v>
      </c>
      <c r="F43" s="26">
        <v>514.2673755099827</v>
      </c>
      <c r="G43" s="26">
        <v>571.5124066199853</v>
      </c>
      <c r="H43" s="26">
        <v>567.4404713499808</v>
      </c>
      <c r="I43" s="26">
        <v>668.4235761899791</v>
      </c>
      <c r="J43" s="26">
        <v>670.6845099699734</v>
      </c>
      <c r="K43" s="26">
        <v>548.6668765599834</v>
      </c>
      <c r="L43" s="26">
        <v>723.5553065899741</v>
      </c>
      <c r="M43" s="26">
        <v>662.1663897799767</v>
      </c>
      <c r="N43" s="26">
        <v>657.8063602099814</v>
      </c>
      <c r="O43" s="11">
        <f>SUM(C43:N43)</f>
        <v>7165.796204189766</v>
      </c>
    </row>
    <row r="44" spans="2:15" ht="15" thickBo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4"/>
      <c r="N44" s="13"/>
      <c r="O44" s="13"/>
    </row>
    <row r="45" spans="2:15" ht="15.75" thickBot="1">
      <c r="B45" s="14" t="s">
        <v>19</v>
      </c>
      <c r="C45" s="15">
        <f>SUM(C39:C43)</f>
        <v>1347.4958613999815</v>
      </c>
      <c r="D45" s="15">
        <f aca="true" t="shared" si="2" ref="D45:O45">SUM(D39:D43)</f>
        <v>1397.3471321099864</v>
      </c>
      <c r="E45" s="15">
        <f t="shared" si="2"/>
        <v>1495.034611079987</v>
      </c>
      <c r="F45" s="15">
        <f t="shared" si="2"/>
        <v>1637.8718817399845</v>
      </c>
      <c r="G45" s="15">
        <f t="shared" si="2"/>
        <v>1563.7561323399877</v>
      </c>
      <c r="H45" s="15">
        <f t="shared" si="2"/>
        <v>1582.1004515699824</v>
      </c>
      <c r="I45" s="15">
        <f t="shared" si="2"/>
        <v>1730.4773739599796</v>
      </c>
      <c r="J45" s="15">
        <f t="shared" si="2"/>
        <v>1764.8479418799743</v>
      </c>
      <c r="K45" s="15">
        <f t="shared" si="2"/>
        <v>1531.7765876899857</v>
      </c>
      <c r="L45" s="15">
        <f t="shared" si="2"/>
        <v>1845.8177677799754</v>
      </c>
      <c r="M45" s="15">
        <f t="shared" si="2"/>
        <v>1713.2544854099779</v>
      </c>
      <c r="N45" s="15">
        <f t="shared" si="2"/>
        <v>1611.5686191999828</v>
      </c>
      <c r="O45" s="15">
        <f t="shared" si="2"/>
        <v>19221.348846159784</v>
      </c>
    </row>
  </sheetData>
  <sheetProtection/>
  <mergeCells count="9">
    <mergeCell ref="B35:O35"/>
    <mergeCell ref="B36:O36"/>
    <mergeCell ref="B4:O4"/>
    <mergeCell ref="B19:O19"/>
    <mergeCell ref="B34:O34"/>
    <mergeCell ref="B5:O5"/>
    <mergeCell ref="B6:O6"/>
    <mergeCell ref="B20:O20"/>
    <mergeCell ref="B21:O2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2006-11-08T15:46:58Z</dcterms:created>
  <dcterms:modified xsi:type="dcterms:W3CDTF">2021-03-02T16:52:11Z</dcterms:modified>
  <cp:category/>
  <cp:version/>
  <cp:contentType/>
  <cp:contentStatus/>
</cp:coreProperties>
</file>